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Listado contratos formalizados" sheetId="1" r:id="rId1"/>
  </sheets>
  <definedNames>
    <definedName name="_xlnm.Print_Area" localSheetId="0">'Listado contratos formalizados'!$B$2:$F$3</definedName>
  </definedNames>
  <calcPr fullCalcOnLoad="1"/>
</workbook>
</file>

<file path=xl/sharedStrings.xml><?xml version="1.0" encoding="utf-8"?>
<sst xmlns="http://schemas.openxmlformats.org/spreadsheetml/2006/main" count="275" uniqueCount="114">
  <si>
    <t>GIZARTE ZERBITZUAK / SERVICIOS SOCIALES</t>
  </si>
  <si>
    <r>
      <t xml:space="preserve">Erakunde onuradunaren izena eta IFK
</t>
    </r>
    <r>
      <rPr>
        <b/>
        <i/>
        <sz val="10"/>
        <color indexed="8"/>
        <rFont val="Arial"/>
        <family val="2"/>
      </rPr>
      <t>Nombre y CIF de la entidad beneficiaria</t>
    </r>
  </si>
  <si>
    <r>
      <t xml:space="preserve">Onartutako diru-laguntzaren / laguntzaren azalpena
</t>
    </r>
    <r>
      <rPr>
        <b/>
        <i/>
        <sz val="10"/>
        <color indexed="8"/>
        <rFont val="Arial"/>
        <family val="2"/>
      </rPr>
      <t>Concepto de la subvención/ayuda concedida</t>
    </r>
  </si>
  <si>
    <r>
      <t xml:space="preserve">Onartze data 
</t>
    </r>
    <r>
      <rPr>
        <b/>
        <i/>
        <sz val="10"/>
        <color indexed="8"/>
        <rFont val="Arial"/>
        <family val="2"/>
      </rPr>
      <t>Fecha de concesión</t>
    </r>
  </si>
  <si>
    <r>
      <t xml:space="preserve">Comentarios 
</t>
    </r>
    <r>
      <rPr>
        <b/>
        <i/>
        <sz val="10"/>
        <color indexed="8"/>
        <rFont val="Arial"/>
        <family val="2"/>
      </rPr>
      <t>Iruzkinak</t>
    </r>
  </si>
  <si>
    <r>
      <t xml:space="preserve">PERTSONA ETA FAMILIEI ZUZENDUTAKO DIRULAGUNTZAK – URGENTZIAZKO DIRULAGUNTZAK 
</t>
    </r>
    <r>
      <rPr>
        <sz val="10"/>
        <color indexed="8"/>
        <rFont val="Arial"/>
        <family val="2"/>
      </rPr>
      <t xml:space="preserve">SUBVENCIONES A PERSONAS Y FAMILIAS  – AYUDAS ECONOMICAS DE CARACTER URGENTE </t>
    </r>
  </si>
  <si>
    <t xml:space="preserve">Oinarrizko beharren hornidura sustatu </t>
  </si>
  <si>
    <t>Urte osoan zehar</t>
  </si>
  <si>
    <t xml:space="preserve"> Promover la cobertura de necesidades básicas</t>
  </si>
  <si>
    <t>Durante todo el año</t>
  </si>
  <si>
    <t>KULTURA / CULTURA</t>
  </si>
  <si>
    <t>UDAL HIZKUNTZA POLITIKA / POLITICA LINGÜISTICA MUNICIPAL</t>
  </si>
  <si>
    <t>ALKATETZA / ALCALDIA</t>
  </si>
  <si>
    <t xml:space="preserve">ERRENKOALDE </t>
  </si>
  <si>
    <t>Hitzarmena</t>
  </si>
  <si>
    <t>Convenio</t>
  </si>
  <si>
    <t>CLUB JUBILADOS ARRAMENDIPE G-20545760</t>
  </si>
  <si>
    <t>CLUB JUBILADOS GABIERROTA LAGUNTASUNA G20088043</t>
  </si>
  <si>
    <t>Iharduerako dirulaguntzak: Jubilatu Klubak</t>
  </si>
  <si>
    <t>Subvenciones actividades: Clubs Jubilados</t>
  </si>
  <si>
    <t>ANDRA MARI KORALA G20158721</t>
  </si>
  <si>
    <t>EREIN ELKARTEA G75155556</t>
  </si>
  <si>
    <t>LURGORRI KULTUR ELKARTEA G75155572</t>
  </si>
  <si>
    <t>BURUSOILEN ELKARTEA G75149625</t>
  </si>
  <si>
    <t>HIERRO GARCIA, JOSE MARI 15882381F</t>
  </si>
  <si>
    <t>AA.VV. GALTZARABORDA GURE LEKU G20453346</t>
  </si>
  <si>
    <t>Ezohiko Dirulaguntzak Kultura</t>
  </si>
  <si>
    <t>Subvenciones extraordinarias Cultura</t>
  </si>
  <si>
    <t>IRAULTZA EUSKAL DANTZA TALDEA G20071171</t>
  </si>
  <si>
    <t>GARRO ALCAIDE, VIRGINIA 34103038H</t>
  </si>
  <si>
    <t>Dirulaguntzak: errotulazioa</t>
  </si>
  <si>
    <t>Subvenciones: rotulación</t>
  </si>
  <si>
    <t>MARQUET SARASOLA, EDUARDO 15998509P</t>
  </si>
  <si>
    <t xml:space="preserve">GABINO ANTONIO, ROSA Mª 15994726C </t>
  </si>
  <si>
    <t>BERROCOSO GARCIA, FCO. JAVIER 34087969Z</t>
  </si>
  <si>
    <t>AMAIA ITURRALDE ULE Y OTRO CB E75144899</t>
  </si>
  <si>
    <t>LABAKA INTXAUSPE, AMAIA 34100232H</t>
  </si>
  <si>
    <t>AMAIA ANDIANO ALONSO Y OTRO CB E20822433</t>
  </si>
  <si>
    <t>KATUKA DENDA S.L. B20986782</t>
  </si>
  <si>
    <t>CASAMAYOR SANCHEZ, SANTIAGO 44143429N</t>
  </si>
  <si>
    <t>Dirulaguntzak: beste normalizazio ekintzak</t>
  </si>
  <si>
    <t>LASARTE SAN SEBASTIAN, CAROLINA 72432669B</t>
  </si>
  <si>
    <t>SIGNOS - PUBLICIDAD COMUNICACIÓN B20545893</t>
  </si>
  <si>
    <t>EIDER LAHIDALGA GARATE Y OTRA CB E75103390</t>
  </si>
  <si>
    <t>IRATI AIZPURUA BERRADRE Y OTRO CB E20930095</t>
  </si>
  <si>
    <t>UNITRAVEL AUTOCARES S.L. B20388997</t>
  </si>
  <si>
    <t>GERONTOLOGICO DE RENTERIA S.L. B31627581</t>
  </si>
  <si>
    <t>PAPRESA S.A. A48565469</t>
  </si>
  <si>
    <t>Dirulaguntzak: euskara planak</t>
  </si>
  <si>
    <t>Subvenciones: planes euskara</t>
  </si>
  <si>
    <r>
      <t xml:space="preserve">
</t>
    </r>
    <r>
      <rPr>
        <b/>
        <i/>
        <u val="single"/>
        <sz val="10"/>
        <color indexed="8"/>
        <rFont val="Arial"/>
        <family val="2"/>
      </rPr>
      <t>GUZTIRA DIRU-LAGUNTZAK</t>
    </r>
    <r>
      <rPr>
        <b/>
        <u val="single"/>
        <sz val="10"/>
        <color indexed="8"/>
        <rFont val="Arial"/>
        <family val="2"/>
      </rPr>
      <t xml:space="preserve"> / TOTAL SUBVENCIONES 2016
</t>
    </r>
  </si>
  <si>
    <t>Subvenciones: otras actividades de normalización</t>
  </si>
  <si>
    <t>Dirulaguntzak: euskara zehar lerro</t>
  </si>
  <si>
    <t>Subvenciones: euskara zehar lerro</t>
  </si>
  <si>
    <t>VARA JIMENEZ, LAURA 44140788Q</t>
  </si>
  <si>
    <t>BARRIOLA ZABALETA, JOSE 15229081E</t>
  </si>
  <si>
    <t>EUSKERA IKASLEEN BEKAK</t>
  </si>
  <si>
    <t>BERDINTASUNA / IGUALDAD</t>
  </si>
  <si>
    <t>AAVV. SAN AGUSTINAS - SAN AGUSTIN G20591558</t>
  </si>
  <si>
    <t>GRUPO MUJERES ERLONTZI BERAUN G20764767</t>
  </si>
  <si>
    <t>GRUPO MUJERES GOIZALDE G20947032</t>
  </si>
  <si>
    <t>AA.VV. GUREKIN IZTIETA G20408753</t>
  </si>
  <si>
    <t>GRUPO MUJERES ITZATU OLIBET G20705034</t>
  </si>
  <si>
    <t>GRUPO MUJERES EKINEZ EKIN G20981320</t>
  </si>
  <si>
    <t>GRUPO MUJERES BIDEXKA G20451225</t>
  </si>
  <si>
    <t>GRUPO MUJERES LAGUNTASUNA GABIERROTA G20754750</t>
  </si>
  <si>
    <t>ASOCIACION MUJERES LORE TOKI G75058438</t>
  </si>
  <si>
    <t>GRUPO MUJERES PATXIKU ZELAI G20983870</t>
  </si>
  <si>
    <t>DIBERTSITATEA / DIVERSIDAD</t>
  </si>
  <si>
    <t>EUSKAL FONDOA</t>
  </si>
  <si>
    <t>ASOCIACION AMIGOS PUEBLO SIRIO G86257698</t>
  </si>
  <si>
    <t>Colaboración internacional</t>
  </si>
  <si>
    <t>Nazioarteko lankidetza</t>
  </si>
  <si>
    <t>ONDOAN S.COOP. F48128730</t>
  </si>
  <si>
    <t>KIROLAK / DEPORTES</t>
  </si>
  <si>
    <r>
      <t xml:space="preserve">
</t>
    </r>
    <r>
      <rPr>
        <b/>
        <i/>
        <u val="single"/>
        <sz val="9.8"/>
        <color indexed="8"/>
        <rFont val="Arial"/>
        <family val="2"/>
      </rPr>
      <t>GUZTIRA DIRU-LAGUNTZAK</t>
    </r>
    <r>
      <rPr>
        <b/>
        <u val="single"/>
        <sz val="9.8"/>
        <color indexed="8"/>
        <rFont val="Arial"/>
        <family val="2"/>
      </rPr>
      <t xml:space="preserve"> / TOTAL SUBVENCIONES 2016
</t>
    </r>
  </si>
  <si>
    <t>IDAZKARITZA / SECRETARIA</t>
  </si>
  <si>
    <r>
      <t xml:space="preserve"> 2016/01/10 – 2016/12/31 aldian onartutako diru-laguntzen eta laguntzen zerrenda 
</t>
    </r>
    <r>
      <rPr>
        <b/>
        <i/>
        <sz val="10"/>
        <color indexed="9"/>
        <rFont val="Arial"/>
        <family val="2"/>
      </rPr>
      <t xml:space="preserve">Listado de las subvenciones y ayudas concedidas en el período 01/10/2016 al 31/12/2016
</t>
    </r>
  </si>
  <si>
    <t>Auzoetako emakume elkarteak 2016-2017</t>
  </si>
  <si>
    <t>Asociación mujeres 2016-2017</t>
  </si>
  <si>
    <t>Dirulaguntzak: urteroko jarduerak</t>
  </si>
  <si>
    <t>Subvenciones: actividades anuales</t>
  </si>
  <si>
    <t>CLUB CICLISTA LAGUNTASUNA G75157271</t>
  </si>
  <si>
    <t>SALONES MADISON G75018317</t>
  </si>
  <si>
    <t>CLUB ATLETICO RENTERIA G20323184</t>
  </si>
  <si>
    <t>GAMON KIROL ELKARTEA G75001032</t>
  </si>
  <si>
    <t>OARSOALDEA IGERIKETA G20852885</t>
  </si>
  <si>
    <t>URDABURU MENDIZALE ELKARTEA G20321840</t>
  </si>
  <si>
    <t xml:space="preserve">Dirulaguntzak: jarduera puntualak </t>
  </si>
  <si>
    <t>Subvenciones: actividades puntuales</t>
  </si>
  <si>
    <t>SANTESTEBAN GONZALEZ, ANE 72467363K</t>
  </si>
  <si>
    <t>Dirulaguntzak: izendapen librea</t>
  </si>
  <si>
    <t>Subvenciones: libre designación</t>
  </si>
  <si>
    <t>ASOCIACION FOMENTO CULTURAL G20311205</t>
  </si>
  <si>
    <t>CDA. ESCUDERIA JAIZKIBEL G20819355</t>
  </si>
  <si>
    <t>GURPILARTE BIZIKLETA ETA GARRAIO G75125393</t>
  </si>
  <si>
    <t>HIBAIKA ARRAUN ELKARTEA</t>
  </si>
  <si>
    <t>IGLESIAS MOTOR BIKE COMPETICION CD G75130112</t>
  </si>
  <si>
    <t>FERNANDEZ ABATE, LEIRE 45199158H</t>
  </si>
  <si>
    <t>OARSOTRI HAPPY TALDE TRIATLOIA G75113670</t>
  </si>
  <si>
    <t>OTXE OARSOALDEA TXIRRINDULARITZA K.C. G75165282</t>
  </si>
  <si>
    <t>JUDO CLUB SAYOA G20472726</t>
  </si>
  <si>
    <t>TEAM LATIGO BOXING C.D. G75076265</t>
  </si>
  <si>
    <t>HOYOS MANTEROLA, AITOR 44565729D</t>
  </si>
  <si>
    <t>TALLERES PROTEGIDOS GUREAK S.A.   A20044590</t>
  </si>
  <si>
    <t>CLUB JUBILADOS KAPUTXINOS SAN JOSE G20343927</t>
  </si>
  <si>
    <t>CLUB JUBILADOS AGUSTINAS SAN AGUSTIN G20422150</t>
  </si>
  <si>
    <t>CLUB JUBILADOS BERAUN BIENVENIDO G20646048</t>
  </si>
  <si>
    <t>CLUB JUBILADOS OLIBET BETI BIZKOR G20578498</t>
  </si>
  <si>
    <r>
      <t xml:space="preserve">GIZARTE LARRIALDIKO LAGUNTZAK / </t>
    </r>
    <r>
      <rPr>
        <sz val="10"/>
        <color indexed="8"/>
        <rFont val="Arial"/>
        <family val="2"/>
      </rPr>
      <t>AYUDAS EMERGENCIA SOCIAL</t>
    </r>
  </si>
  <si>
    <t>CLUB JUBILADOS GALTZARABORDA EL PARQUE G20664892</t>
  </si>
  <si>
    <t>CLUB JUBILADOS ALABERGA LA MAGDALENA G-20333720</t>
  </si>
  <si>
    <t>AA.VV. AGUSTINAS SAN AGUSTIN G20591558</t>
  </si>
  <si>
    <r>
      <t xml:space="preserve">Onartutako diru-laguntzaren zenbatekoa (€) 
</t>
    </r>
    <r>
      <rPr>
        <b/>
        <i/>
        <sz val="9"/>
        <color indexed="8"/>
        <rFont val="Arial"/>
        <family val="2"/>
      </rPr>
      <t xml:space="preserve">Importe de la subvención concedida (€)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</si>
</sst>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/mm/yy"/>
    <numFmt numFmtId="166" formatCode="yyyy\-mm\-dd"/>
    <numFmt numFmtId="167" formatCode="#,##0.00\ [$€-42D];[Red]\-#,##0.00\ [$€-42D]"/>
    <numFmt numFmtId="168" formatCode="yyyy/mm/dd"/>
    <numFmt numFmtId="169" formatCode="[$-C0A]dddd\,\ dd&quot; de &quot;mmmm&quot; de &quot;yyyy"/>
    <numFmt numFmtId="170" formatCode="[$-C0A]dd\-mmm\-yy;@"/>
    <numFmt numFmtId="171" formatCode="dd\-mm\-yy;@"/>
    <numFmt numFmtId="172" formatCode="d\-m\-yyyy;@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4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9.8"/>
      <color indexed="8"/>
      <name val="Arial"/>
      <family val="2"/>
    </font>
    <font>
      <b/>
      <i/>
      <u val="single"/>
      <sz val="9.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hair">
        <color indexed="8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166" fontId="18" fillId="0" borderId="10" xfId="0" applyNumberFormat="1" applyFont="1" applyBorder="1" applyAlignment="1">
      <alignment horizontal="center" vertical="center"/>
    </xf>
    <xf numFmtId="166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 indent="1"/>
    </xf>
    <xf numFmtId="168" fontId="24" fillId="0" borderId="0" xfId="0" applyNumberFormat="1" applyFont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right" vertical="center" wrapText="1" indent="2"/>
    </xf>
    <xf numFmtId="0" fontId="23" fillId="0" borderId="11" xfId="0" applyFont="1" applyFill="1" applyBorder="1" applyAlignment="1">
      <alignment horizontal="left" vertical="center" indent="1"/>
    </xf>
    <xf numFmtId="165" fontId="18" fillId="0" borderId="0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 indent="1"/>
    </xf>
    <xf numFmtId="1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22" fillId="8" borderId="13" xfId="0" applyFont="1" applyFill="1" applyBorder="1" applyAlignment="1">
      <alignment horizontal="center" vertical="center" wrapText="1"/>
    </xf>
    <xf numFmtId="172" fontId="18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indent="1"/>
    </xf>
    <xf numFmtId="0" fontId="29" fillId="0" borderId="1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left" vertical="center" wrapText="1" indent="1"/>
    </xf>
    <xf numFmtId="172" fontId="18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 indent="1"/>
    </xf>
    <xf numFmtId="0" fontId="23" fillId="0" borderId="18" xfId="0" applyFont="1" applyFill="1" applyBorder="1" applyAlignment="1">
      <alignment horizontal="left" vertical="center" indent="1"/>
    </xf>
    <xf numFmtId="14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2" fillId="8" borderId="13" xfId="0" applyFont="1" applyFill="1" applyBorder="1" applyAlignment="1">
      <alignment horizontal="left" vertical="center" wrapText="1" indent="1"/>
    </xf>
    <xf numFmtId="0" fontId="18" fillId="0" borderId="21" xfId="0" applyFont="1" applyBorder="1" applyAlignment="1">
      <alignment vertical="center"/>
    </xf>
    <xf numFmtId="0" fontId="22" fillId="8" borderId="19" xfId="0" applyFont="1" applyFill="1" applyBorder="1" applyAlignment="1">
      <alignment horizontal="left" vertical="center" wrapText="1" indent="1"/>
    </xf>
    <xf numFmtId="0" fontId="22" fillId="8" borderId="22" xfId="0" applyFont="1" applyFill="1" applyBorder="1" applyAlignment="1">
      <alignment horizontal="left" vertical="center" wrapText="1" inden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34" fillId="0" borderId="14" xfId="0" applyFont="1" applyFill="1" applyBorder="1" applyAlignment="1">
      <alignment horizontal="left" vertical="center" wrapText="1"/>
    </xf>
    <xf numFmtId="167" fontId="18" fillId="0" borderId="0" xfId="0" applyNumberFormat="1" applyFont="1" applyAlignment="1">
      <alignment vertical="center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1"/>
    </xf>
    <xf numFmtId="0" fontId="23" fillId="0" borderId="14" xfId="0" applyFont="1" applyFill="1" applyBorder="1" applyAlignment="1">
      <alignment horizontal="left" vertical="center" indent="1"/>
    </xf>
    <xf numFmtId="0" fontId="18" fillId="0" borderId="14" xfId="0" applyFont="1" applyFill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18" fillId="0" borderId="19" xfId="0" applyFont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168" fontId="24" fillId="0" borderId="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wrapText="1" indent="1"/>
    </xf>
    <xf numFmtId="0" fontId="22" fillId="8" borderId="25" xfId="0" applyFont="1" applyFill="1" applyBorder="1" applyAlignment="1">
      <alignment horizontal="left" vertical="center" wrapText="1" inden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13" xfId="0" applyFont="1" applyFill="1" applyBorder="1" applyAlignment="1">
      <alignment horizontal="center" vertical="center" wrapText="1"/>
    </xf>
    <xf numFmtId="0" fontId="42" fillId="8" borderId="14" xfId="0" applyFont="1" applyFill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167" fontId="24" fillId="0" borderId="5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indent="1"/>
    </xf>
    <xf numFmtId="0" fontId="31" fillId="0" borderId="14" xfId="0" applyFont="1" applyBorder="1" applyAlignment="1">
      <alignment horizontal="left" vertical="center" indent="1"/>
    </xf>
    <xf numFmtId="166" fontId="18" fillId="0" borderId="28" xfId="0" applyNumberFormat="1" applyFont="1" applyFill="1" applyBorder="1" applyAlignment="1">
      <alignment horizontal="center" vertical="center" wrapText="1"/>
    </xf>
    <xf numFmtId="166" fontId="18" fillId="0" borderId="22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indent="1"/>
    </xf>
    <xf numFmtId="0" fontId="41" fillId="0" borderId="14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wrapText="1" indent="1"/>
    </xf>
    <xf numFmtId="166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 indent="1"/>
    </xf>
    <xf numFmtId="166" fontId="18" fillId="0" borderId="31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center" vertical="center" wrapText="1"/>
    </xf>
    <xf numFmtId="167" fontId="18" fillId="0" borderId="27" xfId="0" applyNumberFormat="1" applyFont="1" applyFill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 indent="1"/>
    </xf>
    <xf numFmtId="164" fontId="18" fillId="0" borderId="2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0" fontId="2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8" fillId="0" borderId="3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4" fontId="18" fillId="0" borderId="36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 wrapText="1"/>
    </xf>
    <xf numFmtId="167" fontId="18" fillId="0" borderId="14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workbookViewId="0" topLeftCell="A1">
      <selection activeCell="H52" sqref="H52"/>
    </sheetView>
  </sheetViews>
  <sheetFormatPr defaultColWidth="11.421875" defaultRowHeight="15"/>
  <cols>
    <col min="1" max="1" width="2.421875" style="1" customWidth="1"/>
    <col min="2" max="2" width="38.00390625" style="1" customWidth="1"/>
    <col min="3" max="3" width="41.8515625" style="1" customWidth="1"/>
    <col min="4" max="4" width="31.57421875" style="2" customWidth="1"/>
    <col min="5" max="5" width="29.140625" style="2" customWidth="1"/>
    <col min="6" max="6" width="15.421875" style="1" customWidth="1"/>
    <col min="7" max="7" width="11.421875" style="1" customWidth="1"/>
    <col min="8" max="8" width="11.7109375" style="1" bestFit="1" customWidth="1"/>
    <col min="9" max="16384" width="11.421875" style="1" customWidth="1"/>
  </cols>
  <sheetData>
    <row r="1" spans="2:6" s="3" customFormat="1" ht="12.75" customHeight="1">
      <c r="B1" s="28"/>
      <c r="C1" s="4"/>
      <c r="D1" s="4"/>
      <c r="E1" s="4"/>
      <c r="F1" s="4"/>
    </row>
    <row r="2" spans="2:6" s="3" customFormat="1" ht="51" customHeight="1">
      <c r="B2" s="95" t="s">
        <v>77</v>
      </c>
      <c r="C2" s="95"/>
      <c r="D2" s="95"/>
      <c r="E2" s="95"/>
      <c r="F2" s="95"/>
    </row>
    <row r="3" spans="2:5" s="5" customFormat="1" ht="12.75">
      <c r="B3" s="1"/>
      <c r="C3" s="1"/>
      <c r="D3" s="2"/>
      <c r="E3" s="2"/>
    </row>
    <row r="4" spans="2:6" s="5" customFormat="1" ht="23.25">
      <c r="B4" s="100" t="s">
        <v>12</v>
      </c>
      <c r="C4" s="101"/>
      <c r="D4" s="101"/>
      <c r="E4" s="101"/>
      <c r="F4" s="101"/>
    </row>
    <row r="5" spans="2:6" s="5" customFormat="1" ht="51">
      <c r="B5" s="6" t="s">
        <v>1</v>
      </c>
      <c r="C5" s="7" t="s">
        <v>2</v>
      </c>
      <c r="D5" s="6" t="s">
        <v>3</v>
      </c>
      <c r="E5" s="64" t="s">
        <v>113</v>
      </c>
      <c r="F5" s="44" t="s">
        <v>4</v>
      </c>
    </row>
    <row r="6" spans="2:6" s="5" customFormat="1" ht="12.75">
      <c r="B6" s="96" t="s">
        <v>13</v>
      </c>
      <c r="C6" s="9" t="s">
        <v>14</v>
      </c>
      <c r="D6" s="13">
        <v>42734</v>
      </c>
      <c r="E6" s="97">
        <v>9330</v>
      </c>
      <c r="F6" s="98"/>
    </row>
    <row r="7" spans="2:6" s="5" customFormat="1" ht="12.75">
      <c r="B7" s="99"/>
      <c r="C7" s="56" t="s">
        <v>15</v>
      </c>
      <c r="D7" s="38">
        <v>42734</v>
      </c>
      <c r="E7" s="75"/>
      <c r="F7" s="98"/>
    </row>
    <row r="8" spans="2:6" s="5" customFormat="1" ht="63.75">
      <c r="B8" s="32" t="s">
        <v>50</v>
      </c>
      <c r="C8" s="14"/>
      <c r="D8" s="18"/>
      <c r="E8" s="67">
        <f>E6</f>
        <v>9330</v>
      </c>
      <c r="F8"/>
    </row>
    <row r="9" spans="2:6" s="5" customFormat="1" ht="15.75">
      <c r="B9" s="29"/>
      <c r="C9" s="14"/>
      <c r="D9" s="18"/>
      <c r="E9" s="68"/>
      <c r="F9"/>
    </row>
    <row r="10" spans="2:6" s="5" customFormat="1" ht="15.75">
      <c r="B10" s="29"/>
      <c r="C10" s="14"/>
      <c r="D10" s="18"/>
      <c r="E10" s="68"/>
      <c r="F10"/>
    </row>
    <row r="11" spans="2:6" ht="23.25">
      <c r="B11" s="100" t="s">
        <v>0</v>
      </c>
      <c r="C11" s="101"/>
      <c r="D11" s="101"/>
      <c r="E11" s="101"/>
      <c r="F11" s="101"/>
    </row>
    <row r="12" spans="2:6" ht="51">
      <c r="B12" s="6" t="s">
        <v>1</v>
      </c>
      <c r="C12" s="7" t="s">
        <v>2</v>
      </c>
      <c r="D12" s="6" t="s">
        <v>3</v>
      </c>
      <c r="E12" s="64" t="s">
        <v>113</v>
      </c>
      <c r="F12" s="43" t="s">
        <v>4</v>
      </c>
    </row>
    <row r="13" spans="2:6" ht="28.5" customHeight="1">
      <c r="B13" s="96" t="s">
        <v>5</v>
      </c>
      <c r="C13" s="9" t="s">
        <v>6</v>
      </c>
      <c r="D13" s="10" t="s">
        <v>7</v>
      </c>
      <c r="E13" s="97">
        <v>198156.62</v>
      </c>
      <c r="F13" s="98"/>
    </row>
    <row r="14" spans="2:6" ht="32.25" customHeight="1">
      <c r="B14" s="96"/>
      <c r="C14" s="11" t="s">
        <v>8</v>
      </c>
      <c r="D14" s="10" t="s">
        <v>9</v>
      </c>
      <c r="E14" s="97"/>
      <c r="F14" s="98"/>
    </row>
    <row r="15" spans="2:6" ht="32.25" customHeight="1">
      <c r="B15" s="8" t="s">
        <v>109</v>
      </c>
      <c r="C15" s="17"/>
      <c r="D15" s="10"/>
      <c r="E15" s="69">
        <v>216489.03</v>
      </c>
      <c r="F15" s="14"/>
    </row>
    <row r="16" spans="2:6" ht="32.25" customHeight="1">
      <c r="B16" s="8" t="s">
        <v>111</v>
      </c>
      <c r="C16" s="19" t="s">
        <v>19</v>
      </c>
      <c r="D16" s="13">
        <v>42732</v>
      </c>
      <c r="E16" s="69">
        <v>4114</v>
      </c>
      <c r="F16" s="14"/>
    </row>
    <row r="17" spans="2:6" ht="32.25" customHeight="1">
      <c r="B17" s="8" t="s">
        <v>16</v>
      </c>
      <c r="C17" s="17" t="s">
        <v>18</v>
      </c>
      <c r="D17" s="20">
        <v>42732</v>
      </c>
      <c r="E17" s="69">
        <v>5853</v>
      </c>
      <c r="F17" s="14"/>
    </row>
    <row r="18" spans="2:6" ht="32.25" customHeight="1">
      <c r="B18" s="8" t="s">
        <v>105</v>
      </c>
      <c r="C18" s="19" t="s">
        <v>19</v>
      </c>
      <c r="D18" s="13">
        <v>42732</v>
      </c>
      <c r="E18" s="69">
        <v>7491</v>
      </c>
      <c r="F18" s="14"/>
    </row>
    <row r="19" spans="2:6" ht="32.25" customHeight="1">
      <c r="B19" s="8" t="s">
        <v>106</v>
      </c>
      <c r="C19" s="17" t="s">
        <v>18</v>
      </c>
      <c r="D19" s="20">
        <v>42732</v>
      </c>
      <c r="E19" s="69">
        <v>8242</v>
      </c>
      <c r="F19" s="14"/>
    </row>
    <row r="20" spans="2:6" ht="32.25" customHeight="1">
      <c r="B20" s="8" t="s">
        <v>17</v>
      </c>
      <c r="C20" s="19" t="s">
        <v>19</v>
      </c>
      <c r="D20" s="13">
        <v>42732</v>
      </c>
      <c r="E20" s="69">
        <v>8681</v>
      </c>
      <c r="F20" s="14"/>
    </row>
    <row r="21" spans="2:6" ht="32.25" customHeight="1">
      <c r="B21" s="8" t="s">
        <v>110</v>
      </c>
      <c r="C21" s="17" t="s">
        <v>18</v>
      </c>
      <c r="D21" s="20">
        <v>42732</v>
      </c>
      <c r="E21" s="69">
        <v>10088</v>
      </c>
      <c r="F21" s="14"/>
    </row>
    <row r="22" spans="2:6" ht="32.25" customHeight="1">
      <c r="B22" s="8" t="s">
        <v>107</v>
      </c>
      <c r="C22" s="19" t="s">
        <v>19</v>
      </c>
      <c r="D22" s="13">
        <v>42732</v>
      </c>
      <c r="E22" s="69">
        <v>12604</v>
      </c>
      <c r="F22" s="14"/>
    </row>
    <row r="23" spans="2:6" ht="32.25" customHeight="1">
      <c r="B23" s="36" t="s">
        <v>108</v>
      </c>
      <c r="C23" s="37" t="s">
        <v>18</v>
      </c>
      <c r="D23" s="38">
        <v>42732</v>
      </c>
      <c r="E23" s="70">
        <v>19926</v>
      </c>
      <c r="F23" s="14"/>
    </row>
    <row r="24" spans="2:6" ht="63.75">
      <c r="B24" s="32" t="s">
        <v>50</v>
      </c>
      <c r="C24" s="14"/>
      <c r="D24" s="18"/>
      <c r="E24" s="67">
        <f>SUM(E13:E23)</f>
        <v>491644.65</v>
      </c>
      <c r="F24"/>
    </row>
    <row r="28" spans="1:6" ht="23.25">
      <c r="A28" s="5"/>
      <c r="B28" s="100" t="s">
        <v>10</v>
      </c>
      <c r="C28" s="101"/>
      <c r="D28" s="101"/>
      <c r="E28" s="101"/>
      <c r="F28" s="101"/>
    </row>
    <row r="29" spans="2:6" ht="51">
      <c r="B29" s="24" t="s">
        <v>1</v>
      </c>
      <c r="C29" s="7" t="s">
        <v>2</v>
      </c>
      <c r="D29" s="6" t="s">
        <v>3</v>
      </c>
      <c r="E29" s="64" t="s">
        <v>113</v>
      </c>
      <c r="F29" s="7" t="s">
        <v>4</v>
      </c>
    </row>
    <row r="30" spans="2:6" ht="12.75">
      <c r="B30" s="76" t="s">
        <v>20</v>
      </c>
      <c r="C30" s="22" t="s">
        <v>14</v>
      </c>
      <c r="D30" s="12">
        <v>42684</v>
      </c>
      <c r="E30" s="75">
        <v>22000</v>
      </c>
      <c r="F30" s="42"/>
    </row>
    <row r="31" spans="2:6" ht="12.75">
      <c r="B31" s="77"/>
      <c r="C31" s="23" t="s">
        <v>15</v>
      </c>
      <c r="D31" s="25">
        <v>42684</v>
      </c>
      <c r="E31" s="94"/>
      <c r="F31" s="21"/>
    </row>
    <row r="32" spans="2:6" ht="12.75">
      <c r="B32" s="76" t="s">
        <v>21</v>
      </c>
      <c r="C32" s="22" t="s">
        <v>26</v>
      </c>
      <c r="D32" s="12">
        <v>42735</v>
      </c>
      <c r="E32" s="75">
        <v>2156.83</v>
      </c>
      <c r="F32" s="21"/>
    </row>
    <row r="33" spans="2:6" ht="12.75">
      <c r="B33" s="77"/>
      <c r="C33" s="23" t="s">
        <v>27</v>
      </c>
      <c r="D33" s="25">
        <v>42735</v>
      </c>
      <c r="E33" s="94"/>
      <c r="F33" s="21"/>
    </row>
    <row r="34" spans="2:6" ht="12.75">
      <c r="B34" s="76" t="s">
        <v>23</v>
      </c>
      <c r="C34" s="22" t="s">
        <v>26</v>
      </c>
      <c r="D34" s="12">
        <v>42735</v>
      </c>
      <c r="E34" s="75">
        <v>885.27</v>
      </c>
      <c r="F34" s="21"/>
    </row>
    <row r="35" spans="2:6" ht="12.75">
      <c r="B35" s="77"/>
      <c r="C35" s="23" t="s">
        <v>27</v>
      </c>
      <c r="D35" s="25">
        <v>42735</v>
      </c>
      <c r="E35" s="94"/>
      <c r="F35" s="21"/>
    </row>
    <row r="36" spans="2:6" ht="12.75">
      <c r="B36" s="76" t="s">
        <v>22</v>
      </c>
      <c r="C36" s="22" t="s">
        <v>26</v>
      </c>
      <c r="D36" s="12">
        <v>42735</v>
      </c>
      <c r="E36" s="75">
        <v>800</v>
      </c>
      <c r="F36" s="21"/>
    </row>
    <row r="37" spans="2:6" ht="12.75">
      <c r="B37" s="77"/>
      <c r="C37" s="23" t="s">
        <v>27</v>
      </c>
      <c r="D37" s="25">
        <v>42735</v>
      </c>
      <c r="E37" s="94"/>
      <c r="F37" s="21"/>
    </row>
    <row r="38" spans="2:6" ht="12.75" customHeight="1">
      <c r="B38" s="76" t="s">
        <v>112</v>
      </c>
      <c r="C38" s="22" t="s">
        <v>26</v>
      </c>
      <c r="D38" s="12">
        <v>42735</v>
      </c>
      <c r="E38" s="75">
        <v>2500</v>
      </c>
      <c r="F38" s="21"/>
    </row>
    <row r="39" spans="2:6" ht="12.75">
      <c r="B39" s="77"/>
      <c r="C39" s="23" t="s">
        <v>27</v>
      </c>
      <c r="D39" s="25">
        <v>42735</v>
      </c>
      <c r="E39" s="94"/>
      <c r="F39" s="21"/>
    </row>
    <row r="40" spans="2:6" ht="12.75">
      <c r="B40" s="76" t="s">
        <v>24</v>
      </c>
      <c r="C40" s="22" t="s">
        <v>26</v>
      </c>
      <c r="D40" s="12">
        <v>42735</v>
      </c>
      <c r="E40" s="75">
        <v>1556.6</v>
      </c>
      <c r="F40" s="21"/>
    </row>
    <row r="41" spans="2:6" ht="12.75">
      <c r="B41" s="77"/>
      <c r="C41" s="23" t="s">
        <v>27</v>
      </c>
      <c r="D41" s="25">
        <v>42735</v>
      </c>
      <c r="E41" s="94"/>
      <c r="F41" s="21"/>
    </row>
    <row r="42" spans="2:6" ht="12.75">
      <c r="B42" s="84" t="s">
        <v>25</v>
      </c>
      <c r="C42" s="22" t="s">
        <v>26</v>
      </c>
      <c r="D42" s="12">
        <v>42735</v>
      </c>
      <c r="E42" s="75">
        <v>2000</v>
      </c>
      <c r="F42" s="21"/>
    </row>
    <row r="43" spans="2:6" ht="12.75">
      <c r="B43" s="85"/>
      <c r="C43" s="23" t="s">
        <v>27</v>
      </c>
      <c r="D43" s="25">
        <v>42735</v>
      </c>
      <c r="E43" s="94"/>
      <c r="F43" s="14"/>
    </row>
    <row r="44" spans="2:6" ht="12.75">
      <c r="B44" s="84" t="s">
        <v>28</v>
      </c>
      <c r="C44" s="22" t="s">
        <v>14</v>
      </c>
      <c r="D44" s="12">
        <v>42735</v>
      </c>
      <c r="E44" s="75">
        <v>7150</v>
      </c>
      <c r="F44" s="14"/>
    </row>
    <row r="45" spans="2:6" ht="12.75">
      <c r="B45" s="85"/>
      <c r="C45" s="23" t="s">
        <v>15</v>
      </c>
      <c r="D45" s="25">
        <v>42735</v>
      </c>
      <c r="E45" s="93"/>
      <c r="F45" s="14"/>
    </row>
    <row r="46" spans="2:5" ht="63.75">
      <c r="B46" s="31" t="s">
        <v>50</v>
      </c>
      <c r="C46" s="14"/>
      <c r="D46" s="15"/>
      <c r="E46" s="71">
        <f>SUM(E30:E45)</f>
        <v>39048.7</v>
      </c>
    </row>
    <row r="51" spans="1:6" ht="23.25">
      <c r="A51" s="5"/>
      <c r="B51" s="100" t="s">
        <v>11</v>
      </c>
      <c r="C51" s="101"/>
      <c r="D51" s="101"/>
      <c r="E51" s="101"/>
      <c r="F51" s="101"/>
    </row>
    <row r="52" spans="2:6" ht="51">
      <c r="B52" s="6" t="s">
        <v>1</v>
      </c>
      <c r="C52" s="7" t="s">
        <v>2</v>
      </c>
      <c r="D52" s="6" t="s">
        <v>3</v>
      </c>
      <c r="E52" s="64" t="s">
        <v>113</v>
      </c>
      <c r="F52" s="43" t="s">
        <v>4</v>
      </c>
    </row>
    <row r="53" spans="2:6" ht="12.75">
      <c r="B53" s="76" t="s">
        <v>29</v>
      </c>
      <c r="C53" s="22" t="s">
        <v>30</v>
      </c>
      <c r="D53" s="106">
        <v>42703</v>
      </c>
      <c r="E53" s="75">
        <v>150</v>
      </c>
      <c r="F53" s="21"/>
    </row>
    <row r="54" spans="2:6" ht="12.75">
      <c r="B54" s="77"/>
      <c r="C54" s="23" t="s">
        <v>31</v>
      </c>
      <c r="D54" s="107"/>
      <c r="E54" s="94"/>
      <c r="F54" s="21"/>
    </row>
    <row r="55" spans="2:6" ht="12.75">
      <c r="B55" s="84" t="s">
        <v>32</v>
      </c>
      <c r="C55" s="22" t="s">
        <v>30</v>
      </c>
      <c r="D55" s="106">
        <v>42703</v>
      </c>
      <c r="E55" s="75">
        <v>112.5</v>
      </c>
      <c r="F55" s="21"/>
    </row>
    <row r="56" spans="2:6" ht="12.75">
      <c r="B56" s="85"/>
      <c r="C56" s="23" t="s">
        <v>31</v>
      </c>
      <c r="D56" s="107"/>
      <c r="E56" s="94"/>
      <c r="F56" s="21"/>
    </row>
    <row r="57" spans="2:6" ht="12.75">
      <c r="B57" s="76" t="s">
        <v>33</v>
      </c>
      <c r="C57" s="22" t="s">
        <v>30</v>
      </c>
      <c r="D57" s="106">
        <v>42703</v>
      </c>
      <c r="E57" s="75">
        <v>150</v>
      </c>
      <c r="F57" s="21"/>
    </row>
    <row r="58" spans="2:6" ht="12.75">
      <c r="B58" s="77"/>
      <c r="C58" s="23" t="s">
        <v>31</v>
      </c>
      <c r="D58" s="107"/>
      <c r="E58" s="94"/>
      <c r="F58" s="21"/>
    </row>
    <row r="59" spans="2:6" ht="12.75" customHeight="1">
      <c r="B59" s="76" t="s">
        <v>34</v>
      </c>
      <c r="C59" s="22" t="s">
        <v>30</v>
      </c>
      <c r="D59" s="106">
        <v>42703</v>
      </c>
      <c r="E59" s="75">
        <v>300</v>
      </c>
      <c r="F59" s="21"/>
    </row>
    <row r="60" spans="2:6" ht="12.75">
      <c r="B60" s="77"/>
      <c r="C60" s="23" t="s">
        <v>31</v>
      </c>
      <c r="D60" s="107"/>
      <c r="E60" s="94"/>
      <c r="F60" s="21"/>
    </row>
    <row r="61" spans="2:6" ht="12.75">
      <c r="B61" s="76" t="s">
        <v>35</v>
      </c>
      <c r="C61" s="22" t="s">
        <v>30</v>
      </c>
      <c r="D61" s="106">
        <v>42703</v>
      </c>
      <c r="E61" s="75">
        <v>238.5</v>
      </c>
      <c r="F61" s="21"/>
    </row>
    <row r="62" spans="2:6" ht="12.75">
      <c r="B62" s="77"/>
      <c r="C62" s="23" t="s">
        <v>31</v>
      </c>
      <c r="D62" s="107"/>
      <c r="E62" s="94"/>
      <c r="F62" s="21"/>
    </row>
    <row r="63" spans="2:6" ht="12.75">
      <c r="B63" s="76" t="s">
        <v>36</v>
      </c>
      <c r="C63" s="22" t="s">
        <v>30</v>
      </c>
      <c r="D63" s="106">
        <v>42703</v>
      </c>
      <c r="E63" s="75">
        <v>61.75</v>
      </c>
      <c r="F63" s="21"/>
    </row>
    <row r="64" spans="2:6" ht="12.75">
      <c r="B64" s="77"/>
      <c r="C64" s="23" t="s">
        <v>31</v>
      </c>
      <c r="D64" s="107"/>
      <c r="E64" s="94"/>
      <c r="F64" s="14"/>
    </row>
    <row r="65" spans="2:6" ht="12.75">
      <c r="B65" s="84" t="s">
        <v>37</v>
      </c>
      <c r="C65" s="22" t="s">
        <v>30</v>
      </c>
      <c r="D65" s="106">
        <v>42703</v>
      </c>
      <c r="E65" s="75">
        <v>300</v>
      </c>
      <c r="F65" s="14"/>
    </row>
    <row r="66" spans="2:6" ht="12.75">
      <c r="B66" s="85"/>
      <c r="C66" s="23" t="s">
        <v>31</v>
      </c>
      <c r="D66" s="107"/>
      <c r="E66" s="94"/>
      <c r="F66" s="14"/>
    </row>
    <row r="67" spans="2:6" ht="12.75">
      <c r="B67" s="76" t="s">
        <v>38</v>
      </c>
      <c r="C67" s="22" t="s">
        <v>30</v>
      </c>
      <c r="D67" s="106">
        <v>42703</v>
      </c>
      <c r="E67" s="75">
        <v>216</v>
      </c>
      <c r="F67" s="14"/>
    </row>
    <row r="68" spans="2:6" ht="12.75">
      <c r="B68" s="77"/>
      <c r="C68" s="23" t="s">
        <v>31</v>
      </c>
      <c r="D68" s="107"/>
      <c r="E68" s="94"/>
      <c r="F68" s="14"/>
    </row>
    <row r="69" spans="2:6" ht="12.75" customHeight="1">
      <c r="B69" s="84" t="s">
        <v>39</v>
      </c>
      <c r="C69" s="51" t="s">
        <v>40</v>
      </c>
      <c r="D69" s="106">
        <v>42703</v>
      </c>
      <c r="E69" s="75">
        <v>42.5</v>
      </c>
      <c r="F69" s="14"/>
    </row>
    <row r="70" spans="2:6" ht="12.75" customHeight="1">
      <c r="B70" s="85"/>
      <c r="C70" s="52" t="s">
        <v>51</v>
      </c>
      <c r="D70" s="107"/>
      <c r="E70" s="94"/>
      <c r="F70" s="16"/>
    </row>
    <row r="71" spans="2:6" ht="15.75">
      <c r="B71" s="84" t="s">
        <v>41</v>
      </c>
      <c r="C71" s="51" t="s">
        <v>40</v>
      </c>
      <c r="D71" s="106">
        <v>42703</v>
      </c>
      <c r="E71" s="75">
        <v>42.5</v>
      </c>
      <c r="F71" s="16"/>
    </row>
    <row r="72" spans="2:6" ht="12.75" customHeight="1">
      <c r="B72" s="85"/>
      <c r="C72" s="52" t="s">
        <v>51</v>
      </c>
      <c r="D72" s="107"/>
      <c r="E72" s="94"/>
      <c r="F72" s="16"/>
    </row>
    <row r="73" spans="2:6" ht="12.75">
      <c r="B73" s="84" t="s">
        <v>43</v>
      </c>
      <c r="C73" s="51" t="s">
        <v>40</v>
      </c>
      <c r="D73" s="106">
        <v>42703</v>
      </c>
      <c r="E73" s="75">
        <v>85</v>
      </c>
      <c r="F73" s="21"/>
    </row>
    <row r="74" spans="1:6" ht="12.75" customHeight="1">
      <c r="A74" s="5"/>
      <c r="B74" s="85"/>
      <c r="C74" s="52" t="s">
        <v>51</v>
      </c>
      <c r="D74" s="107"/>
      <c r="E74" s="94"/>
      <c r="F74" s="27"/>
    </row>
    <row r="75" spans="1:6" ht="12" customHeight="1">
      <c r="A75" s="5"/>
      <c r="B75" s="84" t="s">
        <v>42</v>
      </c>
      <c r="C75" s="51" t="s">
        <v>40</v>
      </c>
      <c r="D75" s="106">
        <v>42703</v>
      </c>
      <c r="E75" s="75">
        <v>42.5</v>
      </c>
      <c r="F75" s="27"/>
    </row>
    <row r="76" spans="2:6" ht="12.75" customHeight="1">
      <c r="B76" s="85"/>
      <c r="C76" s="52" t="s">
        <v>51</v>
      </c>
      <c r="D76" s="107"/>
      <c r="E76" s="94"/>
      <c r="F76" s="26"/>
    </row>
    <row r="77" spans="2:6" ht="15.75" customHeight="1">
      <c r="B77" s="84" t="s">
        <v>44</v>
      </c>
      <c r="C77" s="51" t="s">
        <v>40</v>
      </c>
      <c r="D77" s="106">
        <v>42703</v>
      </c>
      <c r="E77" s="75">
        <v>42.5</v>
      </c>
      <c r="F77" s="104"/>
    </row>
    <row r="78" spans="2:6" ht="12.75" customHeight="1">
      <c r="B78" s="85"/>
      <c r="C78" s="52" t="s">
        <v>51</v>
      </c>
      <c r="D78" s="107"/>
      <c r="E78" s="94"/>
      <c r="F78" s="104"/>
    </row>
    <row r="79" spans="2:6" ht="12.75" customHeight="1">
      <c r="B79" s="76" t="s">
        <v>47</v>
      </c>
      <c r="C79" s="22" t="s">
        <v>48</v>
      </c>
      <c r="D79" s="106">
        <v>42703</v>
      </c>
      <c r="E79" s="75">
        <v>1213.87</v>
      </c>
      <c r="F79" s="26"/>
    </row>
    <row r="80" spans="2:6" ht="12.75" customHeight="1">
      <c r="B80" s="77"/>
      <c r="C80" s="23" t="s">
        <v>49</v>
      </c>
      <c r="D80" s="107"/>
      <c r="E80" s="94"/>
      <c r="F80" s="26"/>
    </row>
    <row r="81" spans="2:6" ht="15.75" customHeight="1">
      <c r="B81" s="76" t="s">
        <v>45</v>
      </c>
      <c r="C81" s="22" t="s">
        <v>48</v>
      </c>
      <c r="D81" s="106">
        <v>42703</v>
      </c>
      <c r="E81" s="75">
        <v>1786.13</v>
      </c>
      <c r="F81" s="102"/>
    </row>
    <row r="82" spans="2:6" ht="12.75" customHeight="1">
      <c r="B82" s="77"/>
      <c r="C82" s="23" t="s">
        <v>49</v>
      </c>
      <c r="D82" s="107"/>
      <c r="E82" s="103"/>
      <c r="F82" s="102"/>
    </row>
    <row r="83" spans="2:6" ht="15.75" customHeight="1">
      <c r="B83" s="76" t="s">
        <v>46</v>
      </c>
      <c r="C83" s="22" t="s">
        <v>48</v>
      </c>
      <c r="D83" s="106">
        <v>42703</v>
      </c>
      <c r="E83" s="80">
        <v>2000</v>
      </c>
      <c r="F83" s="102"/>
    </row>
    <row r="84" spans="2:6" ht="12.75">
      <c r="B84" s="77"/>
      <c r="C84" s="23" t="s">
        <v>49</v>
      </c>
      <c r="D84" s="107"/>
      <c r="E84" s="105"/>
      <c r="F84" s="102"/>
    </row>
    <row r="85" spans="2:6" ht="12.75">
      <c r="B85" s="76" t="s">
        <v>54</v>
      </c>
      <c r="C85" s="22" t="s">
        <v>52</v>
      </c>
      <c r="D85" s="106">
        <v>42703</v>
      </c>
      <c r="E85" s="75">
        <v>84</v>
      </c>
      <c r="F85" s="21"/>
    </row>
    <row r="86" spans="2:6" ht="12.75">
      <c r="B86" s="77"/>
      <c r="C86" s="23" t="s">
        <v>53</v>
      </c>
      <c r="D86" s="107"/>
      <c r="E86" s="103"/>
      <c r="F86" s="21"/>
    </row>
    <row r="87" spans="2:6" ht="12.75">
      <c r="B87" s="76" t="s">
        <v>55</v>
      </c>
      <c r="C87" s="22" t="s">
        <v>52</v>
      </c>
      <c r="D87" s="106">
        <v>42703</v>
      </c>
      <c r="E87" s="80">
        <v>76</v>
      </c>
      <c r="F87" s="21"/>
    </row>
    <row r="88" spans="2:6" ht="12.75">
      <c r="B88" s="77"/>
      <c r="C88" s="33" t="s">
        <v>53</v>
      </c>
      <c r="D88" s="107"/>
      <c r="E88" s="81"/>
      <c r="F88" s="21"/>
    </row>
    <row r="89" spans="2:6" ht="12.75">
      <c r="B89" s="30"/>
      <c r="C89" s="34" t="s">
        <v>56</v>
      </c>
      <c r="D89" s="35"/>
      <c r="E89" s="72">
        <v>7714.1</v>
      </c>
      <c r="F89" s="21"/>
    </row>
    <row r="90" spans="2:6" ht="63.75" customHeight="1">
      <c r="B90" s="32" t="s">
        <v>50</v>
      </c>
      <c r="E90" s="71">
        <f>SUM(E53:E89)</f>
        <v>14657.85</v>
      </c>
      <c r="F90" s="21"/>
    </row>
    <row r="91" spans="2:6" ht="12.75" customHeight="1">
      <c r="B91" s="29"/>
      <c r="E91" s="73"/>
      <c r="F91" s="21"/>
    </row>
    <row r="92" spans="2:6" ht="12.75" customHeight="1">
      <c r="B92" s="29"/>
      <c r="E92" s="73"/>
      <c r="F92" s="21"/>
    </row>
    <row r="93" spans="2:6" ht="12.75" customHeight="1">
      <c r="B93" s="29"/>
      <c r="E93" s="73"/>
      <c r="F93" s="21"/>
    </row>
    <row r="94" spans="2:6" ht="19.5" customHeight="1">
      <c r="B94" s="113" t="s">
        <v>57</v>
      </c>
      <c r="C94" s="114"/>
      <c r="D94" s="114"/>
      <c r="E94" s="114"/>
      <c r="F94" s="115"/>
    </row>
    <row r="95" spans="2:6" ht="51">
      <c r="B95" s="24" t="s">
        <v>1</v>
      </c>
      <c r="C95" s="41" t="s">
        <v>2</v>
      </c>
      <c r="D95" s="6" t="s">
        <v>3</v>
      </c>
      <c r="E95" s="64" t="s">
        <v>113</v>
      </c>
      <c r="F95" s="63" t="s">
        <v>4</v>
      </c>
    </row>
    <row r="96" spans="2:6" ht="12.75">
      <c r="B96" s="89" t="s">
        <v>58</v>
      </c>
      <c r="C96" s="53" t="s">
        <v>78</v>
      </c>
      <c r="D96" s="82">
        <v>42713</v>
      </c>
      <c r="E96" s="91">
        <v>2094.68</v>
      </c>
      <c r="F96" s="21"/>
    </row>
    <row r="97" spans="2:6" ht="12.75">
      <c r="B97" s="89"/>
      <c r="C97" s="54" t="s">
        <v>79</v>
      </c>
      <c r="D97" s="82"/>
      <c r="E97" s="91"/>
      <c r="F97" s="21"/>
    </row>
    <row r="98" spans="2:6" ht="12.75">
      <c r="B98" s="89" t="s">
        <v>64</v>
      </c>
      <c r="C98" s="53" t="s">
        <v>78</v>
      </c>
      <c r="D98" s="82">
        <v>42713</v>
      </c>
      <c r="E98" s="91">
        <v>1143.4</v>
      </c>
      <c r="F98" s="21"/>
    </row>
    <row r="99" spans="2:6" ht="12.75">
      <c r="B99" s="89"/>
      <c r="C99" s="54" t="s">
        <v>79</v>
      </c>
      <c r="D99" s="82"/>
      <c r="E99" s="91"/>
      <c r="F99" s="21"/>
    </row>
    <row r="100" spans="2:6" ht="12.75">
      <c r="B100" s="89" t="s">
        <v>63</v>
      </c>
      <c r="C100" s="53" t="s">
        <v>78</v>
      </c>
      <c r="D100" s="82">
        <v>42713</v>
      </c>
      <c r="E100" s="91">
        <v>1209.36</v>
      </c>
      <c r="F100" s="21"/>
    </row>
    <row r="101" spans="2:6" ht="12.75">
      <c r="B101" s="89"/>
      <c r="C101" s="54" t="s">
        <v>79</v>
      </c>
      <c r="D101" s="82"/>
      <c r="E101" s="91"/>
      <c r="F101" s="21"/>
    </row>
    <row r="102" spans="2:6" ht="12.75">
      <c r="B102" s="89" t="s">
        <v>59</v>
      </c>
      <c r="C102" s="53" t="s">
        <v>78</v>
      </c>
      <c r="D102" s="82">
        <v>42713</v>
      </c>
      <c r="E102" s="91">
        <v>1453.7</v>
      </c>
      <c r="F102" s="21"/>
    </row>
    <row r="103" spans="2:6" ht="12.75">
      <c r="B103" s="89"/>
      <c r="C103" s="54" t="s">
        <v>79</v>
      </c>
      <c r="D103" s="82"/>
      <c r="E103" s="91"/>
      <c r="F103" s="21"/>
    </row>
    <row r="104" spans="2:6" ht="12.75">
      <c r="B104" s="89" t="s">
        <v>25</v>
      </c>
      <c r="C104" s="53" t="s">
        <v>78</v>
      </c>
      <c r="D104" s="82">
        <v>42713</v>
      </c>
      <c r="E104" s="91">
        <v>1268.16</v>
      </c>
      <c r="F104" s="21"/>
    </row>
    <row r="105" spans="2:6" ht="12.75">
      <c r="B105" s="89"/>
      <c r="C105" s="54" t="s">
        <v>79</v>
      </c>
      <c r="D105" s="82"/>
      <c r="E105" s="91"/>
      <c r="F105" s="21"/>
    </row>
    <row r="106" spans="2:6" ht="12.75">
      <c r="B106" s="89" t="s">
        <v>60</v>
      </c>
      <c r="C106" s="53" t="s">
        <v>78</v>
      </c>
      <c r="D106" s="82">
        <v>42713</v>
      </c>
      <c r="E106" s="91">
        <v>1642.88</v>
      </c>
      <c r="F106" s="21"/>
    </row>
    <row r="107" spans="2:6" ht="12.75">
      <c r="B107" s="89"/>
      <c r="C107" s="54" t="s">
        <v>79</v>
      </c>
      <c r="D107" s="82"/>
      <c r="E107" s="91"/>
      <c r="F107" s="21"/>
    </row>
    <row r="108" spans="2:6" ht="12.75">
      <c r="B108" s="89" t="s">
        <v>61</v>
      </c>
      <c r="C108" s="53" t="s">
        <v>78</v>
      </c>
      <c r="D108" s="82">
        <v>42713</v>
      </c>
      <c r="E108" s="91">
        <v>1331.08</v>
      </c>
      <c r="F108" s="21"/>
    </row>
    <row r="109" spans="2:6" ht="12.75">
      <c r="B109" s="89"/>
      <c r="C109" s="54" t="s">
        <v>79</v>
      </c>
      <c r="D109" s="82"/>
      <c r="E109" s="91"/>
      <c r="F109" s="21"/>
    </row>
    <row r="110" spans="2:6" ht="12.75">
      <c r="B110" s="89" t="s">
        <v>62</v>
      </c>
      <c r="C110" s="53" t="s">
        <v>78</v>
      </c>
      <c r="D110" s="82">
        <v>42713</v>
      </c>
      <c r="E110" s="91">
        <v>1455.13</v>
      </c>
      <c r="F110" s="21"/>
    </row>
    <row r="111" spans="2:6" ht="12.75">
      <c r="B111" s="89"/>
      <c r="C111" s="54" t="s">
        <v>79</v>
      </c>
      <c r="D111" s="82"/>
      <c r="E111" s="91"/>
      <c r="F111" s="21"/>
    </row>
    <row r="112" spans="2:6" ht="12.75">
      <c r="B112" s="89" t="s">
        <v>65</v>
      </c>
      <c r="C112" s="53" t="s">
        <v>78</v>
      </c>
      <c r="D112" s="82">
        <v>42713</v>
      </c>
      <c r="E112" s="91">
        <v>2524.38</v>
      </c>
      <c r="F112" s="21"/>
    </row>
    <row r="113" spans="2:6" ht="12.75">
      <c r="B113" s="89"/>
      <c r="C113" s="54" t="s">
        <v>79</v>
      </c>
      <c r="D113" s="82"/>
      <c r="E113" s="91"/>
      <c r="F113" s="21"/>
    </row>
    <row r="114" spans="2:6" ht="12.75">
      <c r="B114" s="89" t="s">
        <v>66</v>
      </c>
      <c r="C114" s="53" t="s">
        <v>78</v>
      </c>
      <c r="D114" s="82">
        <v>42713</v>
      </c>
      <c r="E114" s="91">
        <v>2414.46</v>
      </c>
      <c r="F114" s="21"/>
    </row>
    <row r="115" spans="2:6" ht="12.75">
      <c r="B115" s="89"/>
      <c r="C115" s="54" t="s">
        <v>79</v>
      </c>
      <c r="D115" s="82"/>
      <c r="E115" s="91"/>
      <c r="F115" s="21"/>
    </row>
    <row r="116" spans="2:6" ht="12.75">
      <c r="B116" s="89" t="s">
        <v>67</v>
      </c>
      <c r="C116" s="53" t="s">
        <v>78</v>
      </c>
      <c r="D116" s="82">
        <v>42713</v>
      </c>
      <c r="E116" s="91">
        <v>2956.41</v>
      </c>
      <c r="F116" s="21"/>
    </row>
    <row r="117" spans="2:6" ht="12.75">
      <c r="B117" s="89"/>
      <c r="C117" s="54" t="s">
        <v>79</v>
      </c>
      <c r="D117" s="82"/>
      <c r="E117" s="91"/>
      <c r="F117" s="21"/>
    </row>
    <row r="118" spans="2:5" ht="63.75">
      <c r="B118" s="31" t="s">
        <v>50</v>
      </c>
      <c r="E118" s="74">
        <f>SUM(E96:E117)</f>
        <v>19493.64</v>
      </c>
    </row>
    <row r="122" spans="2:6" ht="15.75">
      <c r="B122" s="29"/>
      <c r="E122" s="73"/>
      <c r="F122" s="39"/>
    </row>
    <row r="123" spans="2:6" ht="23.25">
      <c r="B123" s="100" t="s">
        <v>68</v>
      </c>
      <c r="C123" s="101"/>
      <c r="D123" s="101"/>
      <c r="E123" s="101"/>
      <c r="F123" s="110"/>
    </row>
    <row r="124" spans="2:6" ht="51">
      <c r="B124" s="24" t="s">
        <v>1</v>
      </c>
      <c r="C124" s="41" t="s">
        <v>2</v>
      </c>
      <c r="D124" s="6" t="s">
        <v>3</v>
      </c>
      <c r="E124" s="64" t="s">
        <v>113</v>
      </c>
      <c r="F124" s="43" t="s">
        <v>4</v>
      </c>
    </row>
    <row r="125" spans="2:6" ht="12.75">
      <c r="B125" s="89" t="s">
        <v>69</v>
      </c>
      <c r="C125" s="53" t="s">
        <v>72</v>
      </c>
      <c r="D125" s="82">
        <v>42698</v>
      </c>
      <c r="E125" s="91">
        <v>36620</v>
      </c>
      <c r="F125" s="21"/>
    </row>
    <row r="126" spans="2:6" ht="12.75">
      <c r="B126" s="89"/>
      <c r="C126" s="54" t="s">
        <v>71</v>
      </c>
      <c r="D126" s="83"/>
      <c r="E126" s="92"/>
      <c r="F126" s="21"/>
    </row>
    <row r="127" spans="2:6" ht="12.75">
      <c r="B127" s="89" t="s">
        <v>70</v>
      </c>
      <c r="C127" s="53" t="s">
        <v>72</v>
      </c>
      <c r="D127" s="82">
        <v>42734</v>
      </c>
      <c r="E127" s="91">
        <v>2000</v>
      </c>
      <c r="F127" s="21"/>
    </row>
    <row r="128" spans="2:6" ht="12.75">
      <c r="B128" s="89"/>
      <c r="C128" s="54" t="s">
        <v>71</v>
      </c>
      <c r="D128" s="83"/>
      <c r="E128" s="92"/>
      <c r="F128" s="21"/>
    </row>
    <row r="129" spans="2:6" ht="12.75">
      <c r="B129" s="89" t="s">
        <v>73</v>
      </c>
      <c r="C129" s="53" t="s">
        <v>72</v>
      </c>
      <c r="D129" s="82">
        <v>42734</v>
      </c>
      <c r="E129" s="91">
        <v>0.6</v>
      </c>
      <c r="F129" s="21"/>
    </row>
    <row r="130" spans="2:6" ht="12.75">
      <c r="B130" s="89"/>
      <c r="C130" s="54" t="s">
        <v>71</v>
      </c>
      <c r="D130" s="90"/>
      <c r="E130" s="92"/>
      <c r="F130" s="21"/>
    </row>
    <row r="131" spans="2:6" ht="63.75">
      <c r="B131" s="32" t="s">
        <v>50</v>
      </c>
      <c r="C131" s="21"/>
      <c r="D131" s="40"/>
      <c r="E131" s="71">
        <f>SUM(E125:E130)</f>
        <v>38620.6</v>
      </c>
      <c r="F131" s="21"/>
    </row>
    <row r="132" spans="2:6" ht="15.75">
      <c r="B132" s="29"/>
      <c r="C132" s="21"/>
      <c r="D132" s="40"/>
      <c r="E132" s="73"/>
      <c r="F132" s="21"/>
    </row>
    <row r="133" spans="2:6" ht="15.75">
      <c r="B133" s="29"/>
      <c r="C133" s="21"/>
      <c r="D133" s="40"/>
      <c r="E133" s="73"/>
      <c r="F133" s="21"/>
    </row>
    <row r="134" spans="2:6" ht="23.25">
      <c r="B134" s="100" t="s">
        <v>74</v>
      </c>
      <c r="C134" s="101"/>
      <c r="D134" s="101"/>
      <c r="E134" s="101"/>
      <c r="F134" s="101"/>
    </row>
    <row r="135" spans="2:6" ht="51">
      <c r="B135" s="24" t="s">
        <v>1</v>
      </c>
      <c r="C135" s="41" t="s">
        <v>2</v>
      </c>
      <c r="D135" s="24" t="s">
        <v>3</v>
      </c>
      <c r="E135" s="65" t="s">
        <v>113</v>
      </c>
      <c r="F135" s="43" t="s">
        <v>4</v>
      </c>
    </row>
    <row r="136" spans="2:6" ht="12.75">
      <c r="B136" s="76" t="s">
        <v>82</v>
      </c>
      <c r="C136" s="22" t="s">
        <v>80</v>
      </c>
      <c r="D136" s="82">
        <v>42734</v>
      </c>
      <c r="E136" s="80">
        <v>997.5</v>
      </c>
      <c r="F136" s="26"/>
    </row>
    <row r="137" spans="2:6" ht="12.75" customHeight="1">
      <c r="B137" s="77"/>
      <c r="C137" s="33" t="s">
        <v>81</v>
      </c>
      <c r="D137" s="83"/>
      <c r="E137" s="81"/>
      <c r="F137" s="26"/>
    </row>
    <row r="138" spans="2:6" ht="12.75">
      <c r="B138" s="76" t="s">
        <v>83</v>
      </c>
      <c r="C138" s="22" t="s">
        <v>80</v>
      </c>
      <c r="D138" s="82">
        <v>42734</v>
      </c>
      <c r="E138" s="80">
        <v>1500</v>
      </c>
      <c r="F138" s="26"/>
    </row>
    <row r="139" spans="2:6" ht="12.75" customHeight="1">
      <c r="B139" s="77"/>
      <c r="C139" s="33" t="s">
        <v>81</v>
      </c>
      <c r="D139" s="83"/>
      <c r="E139" s="81"/>
      <c r="F139" s="26"/>
    </row>
    <row r="140" spans="2:6" ht="12.75">
      <c r="B140" s="76" t="s">
        <v>84</v>
      </c>
      <c r="C140" s="22" t="s">
        <v>80</v>
      </c>
      <c r="D140" s="82">
        <v>42734</v>
      </c>
      <c r="E140" s="80">
        <v>3614.06</v>
      </c>
      <c r="F140" s="26"/>
    </row>
    <row r="141" spans="2:6" ht="12.75" customHeight="1">
      <c r="B141" s="77"/>
      <c r="C141" s="33" t="s">
        <v>81</v>
      </c>
      <c r="D141" s="83"/>
      <c r="E141" s="81"/>
      <c r="F141" s="26"/>
    </row>
    <row r="142" spans="2:6" ht="12.75">
      <c r="B142" s="76" t="s">
        <v>85</v>
      </c>
      <c r="C142" s="22" t="s">
        <v>80</v>
      </c>
      <c r="D142" s="82">
        <v>42734</v>
      </c>
      <c r="E142" s="80">
        <v>490.6</v>
      </c>
      <c r="F142" s="26"/>
    </row>
    <row r="143" spans="2:6" ht="12.75" customHeight="1">
      <c r="B143" s="77"/>
      <c r="C143" s="33" t="s">
        <v>81</v>
      </c>
      <c r="D143" s="83"/>
      <c r="E143" s="81"/>
      <c r="F143" s="26"/>
    </row>
    <row r="144" spans="2:6" ht="12.75">
      <c r="B144" s="76" t="s">
        <v>86</v>
      </c>
      <c r="C144" s="22" t="s">
        <v>80</v>
      </c>
      <c r="D144" s="82">
        <v>42734</v>
      </c>
      <c r="E144" s="80">
        <v>4088.31</v>
      </c>
      <c r="F144" s="26"/>
    </row>
    <row r="145" spans="2:6" ht="12.75" customHeight="1">
      <c r="B145" s="77"/>
      <c r="C145" s="33" t="s">
        <v>81</v>
      </c>
      <c r="D145" s="83"/>
      <c r="E145" s="81"/>
      <c r="F145" s="26"/>
    </row>
    <row r="146" spans="2:6" ht="12.75">
      <c r="B146" s="76" t="s">
        <v>87</v>
      </c>
      <c r="C146" s="22" t="s">
        <v>80</v>
      </c>
      <c r="D146" s="82">
        <v>42734</v>
      </c>
      <c r="E146" s="80">
        <v>1782.5</v>
      </c>
      <c r="F146" s="26"/>
    </row>
    <row r="147" spans="2:6" ht="12.75" customHeight="1">
      <c r="B147" s="77"/>
      <c r="C147" s="33" t="s">
        <v>81</v>
      </c>
      <c r="D147" s="83"/>
      <c r="E147" s="81"/>
      <c r="F147" s="26"/>
    </row>
    <row r="148" spans="2:6" ht="12.75">
      <c r="B148" s="76" t="s">
        <v>82</v>
      </c>
      <c r="C148" s="22" t="s">
        <v>88</v>
      </c>
      <c r="D148" s="82">
        <v>42734</v>
      </c>
      <c r="E148" s="80">
        <v>1535</v>
      </c>
      <c r="F148" s="26"/>
    </row>
    <row r="149" spans="2:6" ht="12.75" customHeight="1">
      <c r="B149" s="77"/>
      <c r="C149" s="33" t="s">
        <v>89</v>
      </c>
      <c r="D149" s="83"/>
      <c r="E149" s="81"/>
      <c r="F149" s="26"/>
    </row>
    <row r="150" spans="2:6" ht="12.75">
      <c r="B150" s="76" t="s">
        <v>84</v>
      </c>
      <c r="C150" s="22" t="s">
        <v>88</v>
      </c>
      <c r="D150" s="82">
        <v>42734</v>
      </c>
      <c r="E150" s="80">
        <v>2575.76</v>
      </c>
      <c r="F150" s="26"/>
    </row>
    <row r="151" spans="2:6" ht="12.75" customHeight="1">
      <c r="B151" s="77"/>
      <c r="C151" s="33" t="s">
        <v>89</v>
      </c>
      <c r="D151" s="83"/>
      <c r="E151" s="81"/>
      <c r="F151" s="26"/>
    </row>
    <row r="152" spans="2:6" ht="12.75">
      <c r="B152" s="76" t="s">
        <v>90</v>
      </c>
      <c r="C152" s="22" t="s">
        <v>91</v>
      </c>
      <c r="D152" s="82">
        <v>42734</v>
      </c>
      <c r="E152" s="80">
        <v>3296.22</v>
      </c>
      <c r="F152" s="26"/>
    </row>
    <row r="153" spans="2:6" ht="12.75" customHeight="1">
      <c r="B153" s="77"/>
      <c r="C153" s="33" t="s">
        <v>92</v>
      </c>
      <c r="D153" s="83"/>
      <c r="E153" s="81"/>
      <c r="F153" s="26"/>
    </row>
    <row r="154" spans="2:6" ht="12.75">
      <c r="B154" s="76" t="s">
        <v>93</v>
      </c>
      <c r="C154" s="22" t="s">
        <v>91</v>
      </c>
      <c r="D154" s="82">
        <v>42734</v>
      </c>
      <c r="E154" s="80">
        <v>350</v>
      </c>
      <c r="F154" s="26"/>
    </row>
    <row r="155" spans="2:6" ht="12.75" customHeight="1">
      <c r="B155" s="77"/>
      <c r="C155" s="33" t="s">
        <v>92</v>
      </c>
      <c r="D155" s="83"/>
      <c r="E155" s="81"/>
      <c r="F155" s="26"/>
    </row>
    <row r="156" spans="2:6" ht="12.75">
      <c r="B156" s="76" t="s">
        <v>94</v>
      </c>
      <c r="C156" s="22" t="s">
        <v>91</v>
      </c>
      <c r="D156" s="82">
        <v>42734</v>
      </c>
      <c r="E156" s="80">
        <v>1000</v>
      </c>
      <c r="F156" s="26"/>
    </row>
    <row r="157" spans="2:6" ht="12.75" customHeight="1">
      <c r="B157" s="77"/>
      <c r="C157" s="33" t="s">
        <v>92</v>
      </c>
      <c r="D157" s="83"/>
      <c r="E157" s="81"/>
      <c r="F157" s="26"/>
    </row>
    <row r="158" spans="2:6" ht="12.75">
      <c r="B158" s="76" t="s">
        <v>83</v>
      </c>
      <c r="C158" s="22" t="s">
        <v>91</v>
      </c>
      <c r="D158" s="82">
        <v>42734</v>
      </c>
      <c r="E158" s="80">
        <v>250</v>
      </c>
      <c r="F158" s="26"/>
    </row>
    <row r="159" spans="2:6" ht="12.75" customHeight="1">
      <c r="B159" s="77"/>
      <c r="C159" s="33" t="s">
        <v>92</v>
      </c>
      <c r="D159" s="83"/>
      <c r="E159" s="81"/>
      <c r="F159" s="26"/>
    </row>
    <row r="160" spans="2:6" ht="12.75">
      <c r="B160" s="84" t="s">
        <v>95</v>
      </c>
      <c r="C160" s="22" t="s">
        <v>91</v>
      </c>
      <c r="D160" s="82">
        <v>42734</v>
      </c>
      <c r="E160" s="80">
        <v>251.65</v>
      </c>
      <c r="F160" s="26"/>
    </row>
    <row r="161" spans="2:6" ht="12.75" customHeight="1">
      <c r="B161" s="85"/>
      <c r="C161" s="33" t="s">
        <v>92</v>
      </c>
      <c r="D161" s="83"/>
      <c r="E161" s="81"/>
      <c r="F161" s="26"/>
    </row>
    <row r="162" spans="2:6" ht="12.75">
      <c r="B162" s="76" t="s">
        <v>96</v>
      </c>
      <c r="C162" s="22" t="s">
        <v>91</v>
      </c>
      <c r="D162" s="82">
        <v>42734</v>
      </c>
      <c r="E162" s="80">
        <v>1044.5</v>
      </c>
      <c r="F162" s="26"/>
    </row>
    <row r="163" spans="2:6" ht="12.75" customHeight="1">
      <c r="B163" s="77"/>
      <c r="C163" s="33" t="s">
        <v>92</v>
      </c>
      <c r="D163" s="83"/>
      <c r="E163" s="81"/>
      <c r="F163" s="26"/>
    </row>
    <row r="164" spans="2:6" ht="12.75">
      <c r="B164" s="84" t="s">
        <v>97</v>
      </c>
      <c r="C164" s="22" t="s">
        <v>91</v>
      </c>
      <c r="D164" s="82">
        <v>42734</v>
      </c>
      <c r="E164" s="80">
        <v>500</v>
      </c>
      <c r="F164" s="26"/>
    </row>
    <row r="165" spans="2:6" ht="12.75" customHeight="1">
      <c r="B165" s="85"/>
      <c r="C165" s="33" t="s">
        <v>92</v>
      </c>
      <c r="D165" s="83"/>
      <c r="E165" s="81"/>
      <c r="F165" s="26"/>
    </row>
    <row r="166" spans="2:6" ht="12.75">
      <c r="B166" s="76" t="s">
        <v>82</v>
      </c>
      <c r="C166" s="22" t="s">
        <v>91</v>
      </c>
      <c r="D166" s="82">
        <v>42734</v>
      </c>
      <c r="E166" s="80">
        <v>429</v>
      </c>
      <c r="F166" s="26"/>
    </row>
    <row r="167" spans="2:6" ht="12.75" customHeight="1">
      <c r="B167" s="77"/>
      <c r="C167" s="33" t="s">
        <v>92</v>
      </c>
      <c r="D167" s="83"/>
      <c r="E167" s="81"/>
      <c r="F167" s="26"/>
    </row>
    <row r="168" spans="2:6" ht="12.75">
      <c r="B168" s="76" t="s">
        <v>98</v>
      </c>
      <c r="C168" s="22" t="s">
        <v>91</v>
      </c>
      <c r="D168" s="82">
        <v>42734</v>
      </c>
      <c r="E168" s="80">
        <v>595.04</v>
      </c>
      <c r="F168" s="26"/>
    </row>
    <row r="169" spans="2:6" ht="12.75" customHeight="1">
      <c r="B169" s="77"/>
      <c r="C169" s="33" t="s">
        <v>92</v>
      </c>
      <c r="D169" s="83"/>
      <c r="E169" s="81"/>
      <c r="F169" s="26"/>
    </row>
    <row r="170" spans="2:6" ht="12.75">
      <c r="B170" s="76" t="s">
        <v>99</v>
      </c>
      <c r="C170" s="22" t="s">
        <v>91</v>
      </c>
      <c r="D170" s="82">
        <v>42734</v>
      </c>
      <c r="E170" s="80">
        <v>574.28</v>
      </c>
      <c r="F170" s="26"/>
    </row>
    <row r="171" spans="2:6" ht="12.75" customHeight="1">
      <c r="B171" s="77"/>
      <c r="C171" s="33" t="s">
        <v>92</v>
      </c>
      <c r="D171" s="83"/>
      <c r="E171" s="81"/>
      <c r="F171" s="26"/>
    </row>
    <row r="172" spans="2:6" ht="12.75">
      <c r="B172" s="76" t="s">
        <v>100</v>
      </c>
      <c r="C172" s="22" t="s">
        <v>91</v>
      </c>
      <c r="D172" s="82">
        <v>42734</v>
      </c>
      <c r="E172" s="80">
        <v>1353.01</v>
      </c>
      <c r="F172" s="26"/>
    </row>
    <row r="173" spans="2:7" ht="12.75" customHeight="1">
      <c r="B173" s="77"/>
      <c r="C173" s="33" t="s">
        <v>92</v>
      </c>
      <c r="D173" s="83"/>
      <c r="E173" s="81"/>
      <c r="F173" s="26"/>
      <c r="G173" s="55"/>
    </row>
    <row r="174" spans="2:6" ht="12.75">
      <c r="B174" s="76" t="s">
        <v>101</v>
      </c>
      <c r="C174" s="22" t="s">
        <v>91</v>
      </c>
      <c r="D174" s="82">
        <v>42734</v>
      </c>
      <c r="E174" s="80">
        <v>1862.48</v>
      </c>
      <c r="F174" s="26"/>
    </row>
    <row r="175" spans="2:6" ht="12.75">
      <c r="B175" s="77"/>
      <c r="C175" s="33" t="s">
        <v>92</v>
      </c>
      <c r="D175" s="83"/>
      <c r="E175" s="81"/>
      <c r="F175" s="26"/>
    </row>
    <row r="176" spans="2:6" ht="12.75">
      <c r="B176" s="76" t="s">
        <v>86</v>
      </c>
      <c r="C176" s="22" t="s">
        <v>91</v>
      </c>
      <c r="D176" s="82">
        <v>42734</v>
      </c>
      <c r="E176" s="80">
        <v>1045.44</v>
      </c>
      <c r="F176" s="26"/>
    </row>
    <row r="177" spans="2:6" ht="12.75">
      <c r="B177" s="77"/>
      <c r="C177" s="33" t="s">
        <v>92</v>
      </c>
      <c r="D177" s="83"/>
      <c r="E177" s="81"/>
      <c r="F177" s="26"/>
    </row>
    <row r="178" spans="2:6" ht="12.75">
      <c r="B178" s="76" t="s">
        <v>102</v>
      </c>
      <c r="C178" s="22" t="s">
        <v>91</v>
      </c>
      <c r="D178" s="82">
        <v>42734</v>
      </c>
      <c r="E178" s="80">
        <v>575</v>
      </c>
      <c r="F178" s="26"/>
    </row>
    <row r="179" spans="2:6" ht="12.75">
      <c r="B179" s="77"/>
      <c r="C179" s="33" t="s">
        <v>92</v>
      </c>
      <c r="D179" s="83"/>
      <c r="E179" s="81"/>
      <c r="F179" s="26"/>
    </row>
    <row r="180" spans="2:6" ht="12.75">
      <c r="B180" s="76" t="s">
        <v>103</v>
      </c>
      <c r="C180" s="61" t="s">
        <v>91</v>
      </c>
      <c r="D180" s="78">
        <v>42734</v>
      </c>
      <c r="E180" s="80">
        <v>250</v>
      </c>
      <c r="F180" s="26"/>
    </row>
    <row r="181" spans="2:6" ht="12.75">
      <c r="B181" s="77"/>
      <c r="C181" s="62" t="s">
        <v>92</v>
      </c>
      <c r="D181" s="79"/>
      <c r="E181" s="81"/>
      <c r="F181" s="26"/>
    </row>
    <row r="182" spans="2:6" ht="63.75">
      <c r="B182" s="49" t="s">
        <v>75</v>
      </c>
      <c r="C182" s="57"/>
      <c r="D182" s="60"/>
      <c r="E182" s="71">
        <f>SUM(E136:E181)</f>
        <v>29960.35</v>
      </c>
      <c r="F182" s="21"/>
    </row>
    <row r="183" spans="2:6" ht="12.75">
      <c r="B183" s="86"/>
      <c r="C183" s="58"/>
      <c r="D183" s="87"/>
      <c r="E183" s="88"/>
      <c r="F183" s="21"/>
    </row>
    <row r="184" spans="2:6" ht="12.75">
      <c r="B184" s="86"/>
      <c r="C184" s="59"/>
      <c r="D184" s="87"/>
      <c r="E184" s="88"/>
      <c r="F184" s="21"/>
    </row>
    <row r="185" spans="2:6" ht="23.25">
      <c r="B185" s="111" t="s">
        <v>76</v>
      </c>
      <c r="C185" s="112"/>
      <c r="D185" s="112"/>
      <c r="E185" s="112"/>
      <c r="F185" s="112"/>
    </row>
    <row r="186" spans="2:6" ht="51">
      <c r="B186" s="45" t="s">
        <v>1</v>
      </c>
      <c r="C186" s="46" t="s">
        <v>2</v>
      </c>
      <c r="D186" s="45" t="s">
        <v>3</v>
      </c>
      <c r="E186" s="66" t="s">
        <v>113</v>
      </c>
      <c r="F186" s="46" t="s">
        <v>4</v>
      </c>
    </row>
    <row r="187" spans="2:6" ht="12.75">
      <c r="B187" s="89" t="s">
        <v>104</v>
      </c>
      <c r="C187" s="47" t="s">
        <v>14</v>
      </c>
      <c r="D187" s="108">
        <v>42726</v>
      </c>
      <c r="E187" s="109">
        <v>3100</v>
      </c>
      <c r="F187" s="21"/>
    </row>
    <row r="188" spans="2:6" ht="12.75">
      <c r="B188" s="89"/>
      <c r="C188" s="48" t="s">
        <v>15</v>
      </c>
      <c r="D188" s="108"/>
      <c r="E188" s="109"/>
      <c r="F188" s="21"/>
    </row>
    <row r="189" spans="2:8" ht="63.75">
      <c r="B189" s="49" t="s">
        <v>75</v>
      </c>
      <c r="C189" s="57"/>
      <c r="D189" s="60"/>
      <c r="E189" s="71">
        <f>SUM(E187:E188)</f>
        <v>3100</v>
      </c>
      <c r="F189" s="21"/>
      <c r="H189" s="50">
        <f>E189+E182+E131+E118+E90+E46+E24+E8</f>
        <v>645855.79</v>
      </c>
    </row>
    <row r="190" spans="2:6" ht="12.75">
      <c r="B190" s="86"/>
      <c r="C190" s="58"/>
      <c r="D190" s="87"/>
      <c r="E190" s="88"/>
      <c r="F190" s="21"/>
    </row>
    <row r="191" spans="2:6" ht="12.75">
      <c r="B191" s="86"/>
      <c r="C191" s="59"/>
      <c r="D191" s="87"/>
      <c r="E191" s="88"/>
      <c r="F191" s="21"/>
    </row>
    <row r="192" spans="2:6" ht="12.75">
      <c r="B192" s="86"/>
      <c r="C192" s="58"/>
      <c r="D192" s="87"/>
      <c r="E192" s="88"/>
      <c r="F192" s="21"/>
    </row>
    <row r="193" spans="2:6" ht="12.75">
      <c r="B193" s="86"/>
      <c r="C193" s="59"/>
      <c r="D193" s="87"/>
      <c r="E193" s="88"/>
      <c r="F193" s="21"/>
    </row>
    <row r="194" spans="2:5" ht="15.75">
      <c r="B194" s="29"/>
      <c r="D194" s="40"/>
      <c r="E194" s="73"/>
    </row>
  </sheetData>
  <sheetProtection selectLockedCells="1" selectUnlockedCells="1"/>
  <mergeCells count="211">
    <mergeCell ref="B123:F123"/>
    <mergeCell ref="B134:F134"/>
    <mergeCell ref="B185:F185"/>
    <mergeCell ref="B28:F28"/>
    <mergeCell ref="B51:F51"/>
    <mergeCell ref="B94:F94"/>
    <mergeCell ref="D75:D76"/>
    <mergeCell ref="D77:D78"/>
    <mergeCell ref="D79:D80"/>
    <mergeCell ref="D81:D82"/>
    <mergeCell ref="B75:B76"/>
    <mergeCell ref="E75:E76"/>
    <mergeCell ref="D53:D54"/>
    <mergeCell ref="D55:D56"/>
    <mergeCell ref="D57:D58"/>
    <mergeCell ref="D59:D60"/>
    <mergeCell ref="D61:D62"/>
    <mergeCell ref="D63:D64"/>
    <mergeCell ref="D65:D66"/>
    <mergeCell ref="D67:D68"/>
    <mergeCell ref="B71:B72"/>
    <mergeCell ref="E71:E72"/>
    <mergeCell ref="B73:B74"/>
    <mergeCell ref="E73:E74"/>
    <mergeCell ref="D71:D72"/>
    <mergeCell ref="D73:D74"/>
    <mergeCell ref="B67:B68"/>
    <mergeCell ref="E67:E68"/>
    <mergeCell ref="B69:B70"/>
    <mergeCell ref="E69:E70"/>
    <mergeCell ref="D69:D70"/>
    <mergeCell ref="B63:B64"/>
    <mergeCell ref="E63:E64"/>
    <mergeCell ref="B65:B66"/>
    <mergeCell ref="E65:E66"/>
    <mergeCell ref="B59:B60"/>
    <mergeCell ref="E59:E60"/>
    <mergeCell ref="B61:B62"/>
    <mergeCell ref="E61:E62"/>
    <mergeCell ref="D187:D188"/>
    <mergeCell ref="E187:E188"/>
    <mergeCell ref="B30:B31"/>
    <mergeCell ref="E30:E31"/>
    <mergeCell ref="B53:B54"/>
    <mergeCell ref="E53:E54"/>
    <mergeCell ref="B55:B56"/>
    <mergeCell ref="E55:E56"/>
    <mergeCell ref="B57:B58"/>
    <mergeCell ref="E57:E58"/>
    <mergeCell ref="B83:B84"/>
    <mergeCell ref="E83:E84"/>
    <mergeCell ref="F83:F84"/>
    <mergeCell ref="B87:B88"/>
    <mergeCell ref="E87:E88"/>
    <mergeCell ref="D83:D84"/>
    <mergeCell ref="D85:D86"/>
    <mergeCell ref="D87:D88"/>
    <mergeCell ref="F81:F82"/>
    <mergeCell ref="B85:B86"/>
    <mergeCell ref="E85:E86"/>
    <mergeCell ref="B77:B78"/>
    <mergeCell ref="E77:E78"/>
    <mergeCell ref="F77:F78"/>
    <mergeCell ref="B79:B80"/>
    <mergeCell ref="E79:E80"/>
    <mergeCell ref="B81:B82"/>
    <mergeCell ref="E81:E82"/>
    <mergeCell ref="B2:F2"/>
    <mergeCell ref="B13:B14"/>
    <mergeCell ref="E13:E14"/>
    <mergeCell ref="F13:F14"/>
    <mergeCell ref="B6:B7"/>
    <mergeCell ref="E6:E7"/>
    <mergeCell ref="F6:F7"/>
    <mergeCell ref="B4:F4"/>
    <mergeCell ref="B11:F11"/>
    <mergeCell ref="B32:B33"/>
    <mergeCell ref="E32:E33"/>
    <mergeCell ref="B34:B35"/>
    <mergeCell ref="E34:E35"/>
    <mergeCell ref="B36:B37"/>
    <mergeCell ref="E36:E37"/>
    <mergeCell ref="B38:B39"/>
    <mergeCell ref="E38:E39"/>
    <mergeCell ref="B44:B45"/>
    <mergeCell ref="E44:E45"/>
    <mergeCell ref="B40:B41"/>
    <mergeCell ref="B42:B43"/>
    <mergeCell ref="E40:E41"/>
    <mergeCell ref="E42:E43"/>
    <mergeCell ref="B98:B99"/>
    <mergeCell ref="D98:D99"/>
    <mergeCell ref="E98:E99"/>
    <mergeCell ref="B96:B97"/>
    <mergeCell ref="D96:D97"/>
    <mergeCell ref="E96:E97"/>
    <mergeCell ref="B100:B101"/>
    <mergeCell ref="D100:D101"/>
    <mergeCell ref="E100:E101"/>
    <mergeCell ref="B102:B103"/>
    <mergeCell ref="D102:D103"/>
    <mergeCell ref="E102:E103"/>
    <mergeCell ref="B104:B105"/>
    <mergeCell ref="D104:D105"/>
    <mergeCell ref="E104:E105"/>
    <mergeCell ref="B106:B107"/>
    <mergeCell ref="D106:D107"/>
    <mergeCell ref="E106:E107"/>
    <mergeCell ref="B108:B109"/>
    <mergeCell ref="D108:D109"/>
    <mergeCell ref="E108:E109"/>
    <mergeCell ref="B110:B111"/>
    <mergeCell ref="D110:D111"/>
    <mergeCell ref="E110:E111"/>
    <mergeCell ref="B116:B117"/>
    <mergeCell ref="D116:D117"/>
    <mergeCell ref="E116:E117"/>
    <mergeCell ref="B112:B113"/>
    <mergeCell ref="D112:D113"/>
    <mergeCell ref="E112:E113"/>
    <mergeCell ref="B114:B115"/>
    <mergeCell ref="D114:D115"/>
    <mergeCell ref="E114:E115"/>
    <mergeCell ref="B183:B184"/>
    <mergeCell ref="D183:D184"/>
    <mergeCell ref="E183:E184"/>
    <mergeCell ref="B125:B126"/>
    <mergeCell ref="D125:D126"/>
    <mergeCell ref="E125:E126"/>
    <mergeCell ref="B127:B128"/>
    <mergeCell ref="D127:D128"/>
    <mergeCell ref="E127:E128"/>
    <mergeCell ref="B136:B137"/>
    <mergeCell ref="B192:B193"/>
    <mergeCell ref="D192:D193"/>
    <mergeCell ref="E192:E193"/>
    <mergeCell ref="B129:B130"/>
    <mergeCell ref="D129:D130"/>
    <mergeCell ref="E129:E130"/>
    <mergeCell ref="B190:B191"/>
    <mergeCell ref="D190:D191"/>
    <mergeCell ref="E190:E191"/>
    <mergeCell ref="B187:B188"/>
    <mergeCell ref="D136:D137"/>
    <mergeCell ref="E136:E137"/>
    <mergeCell ref="B138:B139"/>
    <mergeCell ref="D138:D139"/>
    <mergeCell ref="E138:E139"/>
    <mergeCell ref="B140:B141"/>
    <mergeCell ref="D140:D141"/>
    <mergeCell ref="E140:E141"/>
    <mergeCell ref="B142:B143"/>
    <mergeCell ref="D142:D143"/>
    <mergeCell ref="E142:E143"/>
    <mergeCell ref="B144:B145"/>
    <mergeCell ref="D144:D145"/>
    <mergeCell ref="E144:E145"/>
    <mergeCell ref="B146:B147"/>
    <mergeCell ref="D146:D147"/>
    <mergeCell ref="E146:E147"/>
    <mergeCell ref="B148:B149"/>
    <mergeCell ref="D148:D149"/>
    <mergeCell ref="E148:E149"/>
    <mergeCell ref="B150:B151"/>
    <mergeCell ref="D150:D151"/>
    <mergeCell ref="E150:E151"/>
    <mergeCell ref="B152:B153"/>
    <mergeCell ref="D152:D153"/>
    <mergeCell ref="E152:E153"/>
    <mergeCell ref="B154:B155"/>
    <mergeCell ref="D154:D155"/>
    <mergeCell ref="E154:E155"/>
    <mergeCell ref="B156:B157"/>
    <mergeCell ref="D156:D157"/>
    <mergeCell ref="E156:E157"/>
    <mergeCell ref="B158:B159"/>
    <mergeCell ref="D158:D159"/>
    <mergeCell ref="E158:E159"/>
    <mergeCell ref="B160:B161"/>
    <mergeCell ref="D160:D161"/>
    <mergeCell ref="E160:E161"/>
    <mergeCell ref="B162:B163"/>
    <mergeCell ref="D162:D163"/>
    <mergeCell ref="E162:E163"/>
    <mergeCell ref="B164:B165"/>
    <mergeCell ref="D164:D165"/>
    <mergeCell ref="E164:E165"/>
    <mergeCell ref="B166:B167"/>
    <mergeCell ref="D166:D167"/>
    <mergeCell ref="E166:E167"/>
    <mergeCell ref="B168:B169"/>
    <mergeCell ref="D168:D169"/>
    <mergeCell ref="E168:E169"/>
    <mergeCell ref="B170:B171"/>
    <mergeCell ref="D170:D171"/>
    <mergeCell ref="E170:E171"/>
    <mergeCell ref="B172:B173"/>
    <mergeCell ref="D172:D173"/>
    <mergeCell ref="E172:E173"/>
    <mergeCell ref="D174:D175"/>
    <mergeCell ref="B174:B175"/>
    <mergeCell ref="E174:E175"/>
    <mergeCell ref="B180:B181"/>
    <mergeCell ref="D180:D181"/>
    <mergeCell ref="E180:E181"/>
    <mergeCell ref="B176:B177"/>
    <mergeCell ref="D176:D177"/>
    <mergeCell ref="E176:E177"/>
    <mergeCell ref="B178:B179"/>
    <mergeCell ref="D178:D179"/>
    <mergeCell ref="E178:E179"/>
  </mergeCells>
  <printOptions/>
  <pageMargins left="0.44" right="0.41" top="0.7480314960629921" bottom="0.7480314960629921" header="0.31496062992125984" footer="0.5118110236220472"/>
  <pageSetup horizontalDpi="600" verticalDpi="600" orientation="portrait" paperSize="9" scale="65" r:id="rId1"/>
  <headerFooter alignWithMargins="0">
    <oddHeader>&amp;R&amp;"Arial,Normal"00-04908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Aranburu Tolosa</dc:creator>
  <cp:keywords/>
  <dc:description/>
  <cp:lastModifiedBy>ha_adm01</cp:lastModifiedBy>
  <cp:lastPrinted>2017-02-09T12:49:35Z</cp:lastPrinted>
  <dcterms:created xsi:type="dcterms:W3CDTF">2014-07-16T11:32:47Z</dcterms:created>
  <dcterms:modified xsi:type="dcterms:W3CDTF">2017-02-09T12:51:48Z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CleanUp08/25/2014 13:17:37">
    <vt:i4>1</vt:i4>
  </property>
  <property fmtid="{D5CDD505-2E9C-101B-9397-08002B2CF9AE}" pid="3" name="eSynCleanUp08/26/2014 11:13:14">
    <vt:i4>1</vt:i4>
  </property>
  <property fmtid="{D5CDD505-2E9C-101B-9397-08002B2CF9AE}" pid="4" name="eSynCleanUp08/26/2014 12:27:17">
    <vt:i4>1</vt:i4>
  </property>
  <property fmtid="{D5CDD505-2E9C-101B-9397-08002B2CF9AE}" pid="5" name="eSynDocAccount">
    <vt:lpwstr>134</vt:lpwstr>
  </property>
  <property fmtid="{D5CDD505-2E9C-101B-9397-08002B2CF9AE}" pid="6" name="eSynDocAccountDesc">
    <vt:lpwstr>Eudel</vt:lpwstr>
  </property>
  <property fmtid="{D5CDD505-2E9C-101B-9397-08002B2CF9AE}" pid="7" name="eSynDocAcctContact">
    <vt:lpwstr>
    </vt:lpwstr>
  </property>
  <property fmtid="{D5CDD505-2E9C-101B-9397-08002B2CF9AE}" pid="8" name="eSynDocAssortment">
    <vt:lpwstr>
    </vt:lpwstr>
  </property>
  <property fmtid="{D5CDD505-2E9C-101B-9397-08002B2CF9AE}" pid="9" name="eSynDocAttachFileName">
    <vt:lpwstr>08 01 Listado de subvenciones concedidas.xlsx</vt:lpwstr>
  </property>
  <property fmtid="{D5CDD505-2E9C-101B-9397-08002B2CF9AE}" pid="10" name="eSynDocAttachmentID">
    <vt:lpwstr>{31239bf6-3e66-4738-b9d4-0c27bc390497}</vt:lpwstr>
  </property>
  <property fmtid="{D5CDD505-2E9C-101B-9397-08002B2CF9AE}" pid="11" name="eSynDocCategoryID">
    <vt:lpwstr>Documentos de Proyectos</vt:lpwstr>
  </property>
  <property fmtid="{D5CDD505-2E9C-101B-9397-08002B2CF9AE}" pid="12" name="eSynDocContactDesc">
    <vt:lpwstr>
    </vt:lpwstr>
  </property>
  <property fmtid="{D5CDD505-2E9C-101B-9397-08002B2CF9AE}" pid="13" name="eSynDocContactID">
    <vt:lpwstr>
    </vt:lpwstr>
  </property>
  <property fmtid="{D5CDD505-2E9C-101B-9397-08002B2CF9AE}" pid="14" name="eSynDocDivision">
    <vt:lpwstr>
    </vt:lpwstr>
  </property>
  <property fmtid="{D5CDD505-2E9C-101B-9397-08002B2CF9AE}" pid="15" name="eSynDocDivisionDesc">
    <vt:lpwstr>
    </vt:lpwstr>
  </property>
  <property fmtid="{D5CDD505-2E9C-101B-9397-08002B2CF9AE}" pid="16" name="eSynDocGroupDesc">
    <vt:lpwstr>Consultoría</vt:lpwstr>
  </property>
  <property fmtid="{D5CDD505-2E9C-101B-9397-08002B2CF9AE}" pid="17" name="eSynDocGroupID">
    <vt:lpwstr>9</vt:lpwstr>
  </property>
  <property fmtid="{D5CDD505-2E9C-101B-9397-08002B2CF9AE}" pid="18" name="eSynDocHID">
    <vt:lpwstr>14827</vt:lpwstr>
  </property>
  <property fmtid="{D5CDD505-2E9C-101B-9397-08002B2CF9AE}" pid="19" name="eSynDocItem">
    <vt:lpwstr>
    </vt:lpwstr>
  </property>
  <property fmtid="{D5CDD505-2E9C-101B-9397-08002B2CF9AE}" pid="20" name="eSynDocItemDesc">
    <vt:lpwstr>
    </vt:lpwstr>
  </property>
  <property fmtid="{D5CDD505-2E9C-101B-9397-08002B2CF9AE}" pid="21" name="eSynDocLanguageCode">
    <vt:lpwstr>
    </vt:lpwstr>
  </property>
  <property fmtid="{D5CDD505-2E9C-101B-9397-08002B2CF9AE}" pid="22" name="eSynDocOpportunityDesc">
    <vt:lpwstr>
    </vt:lpwstr>
  </property>
  <property fmtid="{D5CDD505-2E9C-101B-9397-08002B2CF9AE}" pid="23" name="eSynDocOpportunityID">
    <vt:lpwstr>
    </vt:lpwstr>
  </property>
  <property fmtid="{D5CDD505-2E9C-101B-9397-08002B2CF9AE}" pid="24" name="eSynDocParentDocument">
    <vt:lpwstr>
    </vt:lpwstr>
  </property>
  <property fmtid="{D5CDD505-2E9C-101B-9397-08002B2CF9AE}" pid="25" name="eSynDocProjectDesc">
    <vt:lpwstr>Eudel Fase 3 Dinamización Red Transparencia 2014</vt:lpwstr>
  </property>
  <property fmtid="{D5CDD505-2E9C-101B-9397-08002B2CF9AE}" pid="26" name="eSynDocProjectNr">
    <vt:lpwstr>884</vt:lpwstr>
  </property>
  <property fmtid="{D5CDD505-2E9C-101B-9397-08002B2CF9AE}" pid="27" name="eSynDocPublish">
    <vt:lpwstr>0</vt:lpwstr>
  </property>
  <property fmtid="{D5CDD505-2E9C-101B-9397-08002B2CF9AE}" pid="28" name="eSynDocResource">
    <vt:lpwstr>9</vt:lpwstr>
  </property>
  <property fmtid="{D5CDD505-2E9C-101B-9397-08002B2CF9AE}" pid="29" name="eSynDocResourceDesc">
    <vt:lpwstr>Idoia Aranburu Tolosa</vt:lpwstr>
  </property>
  <property fmtid="{D5CDD505-2E9C-101B-9397-08002B2CF9AE}" pid="30" name="eSynDocSecurity">
    <vt:lpwstr>10</vt:lpwstr>
  </property>
  <property fmtid="{D5CDD505-2E9C-101B-9397-08002B2CF9AE}" pid="31" name="eSynDocSerialDesc">
    <vt:lpwstr>
    </vt:lpwstr>
  </property>
  <property fmtid="{D5CDD505-2E9C-101B-9397-08002B2CF9AE}" pid="32" name="eSynDocSerialNumber">
    <vt:lpwstr>
    </vt:lpwstr>
  </property>
  <property fmtid="{D5CDD505-2E9C-101B-9397-08002B2CF9AE}" pid="33" name="eSynDocSubCategory">
    <vt:lpwstr>Otros Documentos de Proyectos</vt:lpwstr>
  </property>
  <property fmtid="{D5CDD505-2E9C-101B-9397-08002B2CF9AE}" pid="34" name="eSynDocSubject">
    <vt:lpwstr>Eudel Fase 3 Dinamización Red Transparencia 2014 - Plantillas - 08 SUBVENCIONES, CONVENIOS Y SIMILARES</vt:lpwstr>
  </property>
  <property fmtid="{D5CDD505-2E9C-101B-9397-08002B2CF9AE}" pid="35" name="eSynDocSummary">
    <vt:lpwstr>
    </vt:lpwstr>
  </property>
  <property fmtid="{D5CDD505-2E9C-101B-9397-08002B2CF9AE}" pid="36" name="eSynDocTransactionDesc">
    <vt:lpwstr>
    </vt:lpwstr>
  </property>
  <property fmtid="{D5CDD505-2E9C-101B-9397-08002B2CF9AE}" pid="37" name="eSynDocTypeID">
    <vt:lpwstr>0</vt:lpwstr>
  </property>
  <property fmtid="{D5CDD505-2E9C-101B-9397-08002B2CF9AE}" pid="38" name="eSynDocVersion">
    <vt:lpwstr>
    </vt:lpwstr>
  </property>
  <property fmtid="{D5CDD505-2E9C-101B-9397-08002B2CF9AE}" pid="39" name="eSynDocVersionStartDate">
    <vt:lpwstr>
    </vt:lpwstr>
  </property>
  <property fmtid="{D5CDD505-2E9C-101B-9397-08002B2CF9AE}" pid="40" name="eSynTransactionEntryKey">
    <vt:lpwstr>
    </vt:lpwstr>
  </property>
</Properties>
</file>